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autoCompressPictures="0"/>
  <bookViews>
    <workbookView xWindow="0" yWindow="0" windowWidth="20505" windowHeight="7755" firstSheet="1" activeTab="2"/>
  </bookViews>
  <sheets>
    <sheet name="Novice Ladies" sheetId="1" r:id="rId1"/>
    <sheet name="Novice Men" sheetId="4" r:id="rId2"/>
    <sheet name="Intermediate Ladies" sheetId="5" r:id="rId3"/>
    <sheet name="Intermediate Men" sheetId="6" r:id="rId4"/>
    <sheet name="Advanced Ladies" sheetId="7" r:id="rId5"/>
    <sheet name="Advanced Men" sheetId="8" r:id="rId6"/>
    <sheet name="Elite Ladies" sheetId="9" r:id="rId7"/>
    <sheet name="Elite Men" sheetId="10" r:id="rId8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/>
  <c r="O14"/>
  <c r="P14"/>
  <c r="H19"/>
  <c r="O19"/>
  <c r="P19"/>
  <c r="H8"/>
  <c r="O8"/>
  <c r="P8"/>
  <c r="H11"/>
  <c r="O11"/>
  <c r="P11"/>
  <c r="H13"/>
  <c r="O13"/>
  <c r="P13"/>
  <c r="H18"/>
  <c r="O18"/>
  <c r="P18"/>
  <c r="H17"/>
  <c r="O17"/>
  <c r="P17"/>
  <c r="H10"/>
  <c r="O10"/>
  <c r="P10"/>
  <c r="H15"/>
  <c r="O15"/>
  <c r="P15"/>
  <c r="H6"/>
  <c r="O6"/>
  <c r="P6"/>
  <c r="H4"/>
  <c r="O4"/>
  <c r="P4"/>
  <c r="H5"/>
  <c r="O5"/>
  <c r="P5"/>
  <c r="H9"/>
  <c r="O9"/>
  <c r="P9"/>
  <c r="H7"/>
  <c r="O7"/>
  <c r="P7"/>
  <c r="H16"/>
  <c r="O16"/>
  <c r="P16"/>
  <c r="H8" i="5"/>
  <c r="O8"/>
  <c r="P8"/>
  <c r="H11"/>
  <c r="O11"/>
  <c r="P11"/>
  <c r="H13"/>
  <c r="O13"/>
  <c r="P13"/>
  <c r="H6"/>
  <c r="O6"/>
  <c r="P6"/>
  <c r="H12"/>
  <c r="O12"/>
  <c r="P12"/>
  <c r="H5"/>
  <c r="O5"/>
  <c r="P5"/>
  <c r="H9"/>
  <c r="O9"/>
  <c r="P9"/>
  <c r="H10"/>
  <c r="O10"/>
  <c r="P10"/>
  <c r="H4"/>
  <c r="O4"/>
  <c r="P4"/>
  <c r="H7"/>
  <c r="O7"/>
  <c r="P7"/>
  <c r="H5" i="4"/>
  <c r="O5"/>
  <c r="P5"/>
  <c r="H6"/>
  <c r="O6"/>
  <c r="P6"/>
  <c r="H4"/>
  <c r="O4"/>
  <c r="P4"/>
  <c r="H7"/>
  <c r="O7"/>
  <c r="P7"/>
  <c r="O19" i="10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9"/>
  <c r="H9"/>
  <c r="P9"/>
  <c r="O4"/>
  <c r="H4"/>
  <c r="P4"/>
  <c r="O8"/>
  <c r="H8"/>
  <c r="P8"/>
  <c r="O7"/>
  <c r="H7"/>
  <c r="P7"/>
  <c r="O5"/>
  <c r="H5"/>
  <c r="P5"/>
  <c r="O6"/>
  <c r="H6"/>
  <c r="P6"/>
  <c r="O19" i="9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9"/>
  <c r="H9"/>
  <c r="P9"/>
  <c r="O8"/>
  <c r="H8"/>
  <c r="P8"/>
  <c r="O7"/>
  <c r="H7"/>
  <c r="P7"/>
  <c r="O5"/>
  <c r="H5"/>
  <c r="P5"/>
  <c r="O6"/>
  <c r="H6"/>
  <c r="P6"/>
  <c r="O4"/>
  <c r="H4"/>
  <c r="P4"/>
  <c r="O19" i="8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9"/>
  <c r="H9"/>
  <c r="P9"/>
  <c r="O4"/>
  <c r="H4"/>
  <c r="P4"/>
  <c r="O8"/>
  <c r="H8"/>
  <c r="P8"/>
  <c r="O7"/>
  <c r="H7"/>
  <c r="P7"/>
  <c r="O6"/>
  <c r="H6"/>
  <c r="P6"/>
  <c r="O5"/>
  <c r="H5"/>
  <c r="P5"/>
  <c r="O19" i="7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9"/>
  <c r="H9"/>
  <c r="P9"/>
  <c r="O8"/>
  <c r="H8"/>
  <c r="P8"/>
  <c r="O7"/>
  <c r="H7"/>
  <c r="P7"/>
  <c r="O6"/>
  <c r="H6"/>
  <c r="P6"/>
  <c r="O5"/>
  <c r="H5"/>
  <c r="P5"/>
  <c r="O4"/>
  <c r="H4"/>
  <c r="P4"/>
  <c r="O19" i="6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5"/>
  <c r="H5"/>
  <c r="P5"/>
  <c r="O7"/>
  <c r="H7"/>
  <c r="P7"/>
  <c r="O4"/>
  <c r="H4"/>
  <c r="P4"/>
  <c r="O8"/>
  <c r="H8"/>
  <c r="P8"/>
  <c r="O9"/>
  <c r="H9"/>
  <c r="P9"/>
  <c r="O6"/>
  <c r="H6"/>
  <c r="P6"/>
  <c r="O19" i="5"/>
  <c r="H19"/>
  <c r="P19"/>
  <c r="O18"/>
  <c r="H18"/>
  <c r="P18"/>
  <c r="O17"/>
  <c r="H17"/>
  <c r="P17"/>
  <c r="O16"/>
  <c r="H16"/>
  <c r="P16"/>
  <c r="O15"/>
  <c r="H15"/>
  <c r="P15"/>
  <c r="O14"/>
  <c r="H14"/>
  <c r="P14"/>
  <c r="O19" i="4"/>
  <c r="H19"/>
  <c r="P19"/>
  <c r="O18"/>
  <c r="H18"/>
  <c r="P18"/>
  <c r="O17"/>
  <c r="H17"/>
  <c r="P17"/>
  <c r="O16"/>
  <c r="H16"/>
  <c r="P16"/>
  <c r="O15"/>
  <c r="H15"/>
  <c r="P15"/>
  <c r="O14"/>
  <c r="H14"/>
  <c r="P14"/>
  <c r="O13"/>
  <c r="H13"/>
  <c r="P13"/>
  <c r="O12"/>
  <c r="H12"/>
  <c r="P12"/>
  <c r="O11"/>
  <c r="H11"/>
  <c r="P11"/>
  <c r="O10"/>
  <c r="H10"/>
  <c r="P10"/>
  <c r="O9"/>
  <c r="H9"/>
  <c r="P9"/>
  <c r="O8"/>
  <c r="H8"/>
  <c r="P8"/>
  <c r="O12" i="1"/>
  <c r="H12"/>
  <c r="P12"/>
</calcChain>
</file>

<file path=xl/sharedStrings.xml><?xml version="1.0" encoding="utf-8"?>
<sst xmlns="http://schemas.openxmlformats.org/spreadsheetml/2006/main" count="184" uniqueCount="62">
  <si>
    <t>Judge</t>
  </si>
  <si>
    <t>Competitor</t>
  </si>
  <si>
    <t>SET</t>
  </si>
  <si>
    <t>VOL</t>
  </si>
  <si>
    <t>Total</t>
  </si>
  <si>
    <t>Tarrif</t>
  </si>
  <si>
    <t>Name</t>
  </si>
  <si>
    <t>Club</t>
  </si>
  <si>
    <t>Aine Beatty</t>
  </si>
  <si>
    <t>Alex Jones</t>
  </si>
  <si>
    <t>Amy Hall</t>
  </si>
  <si>
    <t>Blaithnaid Clarke</t>
  </si>
  <si>
    <t>Cliodhna Horan</t>
  </si>
  <si>
    <t>Clodagh Doyle</t>
  </si>
  <si>
    <t>Clara Cuddigan</t>
  </si>
  <si>
    <t>Denise Curtain</t>
  </si>
  <si>
    <t>Frederike Linge</t>
  </si>
  <si>
    <t>Grainne Ryan</t>
  </si>
  <si>
    <t>Jennifer Brosnan</t>
  </si>
  <si>
    <t>Katrin Brandmair</t>
  </si>
  <si>
    <t>Liadh Nic Aogain</t>
  </si>
  <si>
    <t>Roisin O'Sullivan</t>
  </si>
  <si>
    <t>Siobhan Curly</t>
  </si>
  <si>
    <t>Siobhain O'Brien</t>
  </si>
  <si>
    <t>UL</t>
  </si>
  <si>
    <t>UCC</t>
  </si>
  <si>
    <t>TCD</t>
  </si>
  <si>
    <t>Florian Weidert</t>
  </si>
  <si>
    <t>Jack Neville</t>
  </si>
  <si>
    <t>Stephen O'Connor</t>
  </si>
  <si>
    <t>Lisa Kelly</t>
  </si>
  <si>
    <t>Nicole Tianihad</t>
  </si>
  <si>
    <t>Rachel Cahalane</t>
  </si>
  <si>
    <t>Roisin Greening</t>
  </si>
  <si>
    <t>Shannen Minter</t>
  </si>
  <si>
    <t>Thea Lonergan</t>
  </si>
  <si>
    <t>Zoe Greene</t>
  </si>
  <si>
    <t>Joe O'Connor</t>
  </si>
  <si>
    <t>Jacob Cairns</t>
  </si>
  <si>
    <t>Oliwier Melon</t>
  </si>
  <si>
    <t>UCC (Guest)</t>
  </si>
  <si>
    <t>Brian Finnerty</t>
  </si>
  <si>
    <t>James Downey</t>
  </si>
  <si>
    <t xml:space="preserve">Marcus Kirwan </t>
  </si>
  <si>
    <t>Sean Tay</t>
  </si>
  <si>
    <t>Fiona Cussen</t>
  </si>
  <si>
    <t>Danny Finn</t>
  </si>
  <si>
    <t>Fiachra Horan</t>
  </si>
  <si>
    <t>Gary Fitzgibbon</t>
  </si>
  <si>
    <t>Rob Collins</t>
  </si>
  <si>
    <t>Jack Davis</t>
  </si>
  <si>
    <t>AnnMarie Flynn</t>
  </si>
  <si>
    <t>Siobain McDermott</t>
  </si>
  <si>
    <t>Sinead Dunne</t>
  </si>
  <si>
    <t>Erin Pritchard</t>
  </si>
  <si>
    <t xml:space="preserve">Colin Murphy </t>
  </si>
  <si>
    <t>Fiaah Heffernan</t>
  </si>
  <si>
    <t xml:space="preserve">UCC </t>
  </si>
  <si>
    <t>Tony Finan</t>
  </si>
  <si>
    <t>Naoise Ó hUallaċáin</t>
  </si>
  <si>
    <t>MU (Guest)</t>
  </si>
  <si>
    <t>Tommy Mallen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</si>
</sst>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33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2" fillId="0" borderId="6" xfId="0" applyFont="1" applyBorder="1"/>
    <xf numFmtId="0" fontId="1" fillId="0" borderId="7" xfId="0" applyFont="1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164" fontId="0" fillId="0" borderId="22" xfId="0" applyNumberFormat="1" applyBorder="1"/>
    <xf numFmtId="164" fontId="0" fillId="0" borderId="10" xfId="0" applyNumberFormat="1" applyBorder="1"/>
    <xf numFmtId="164" fontId="0" fillId="2" borderId="23" xfId="0" applyNumberFormat="1" applyFill="1" applyBorder="1"/>
    <xf numFmtId="164" fontId="0" fillId="0" borderId="16" xfId="0" applyNumberFormat="1" applyBorder="1"/>
    <xf numFmtId="164" fontId="0" fillId="0" borderId="24" xfId="0" applyNumberFormat="1" applyBorder="1"/>
    <xf numFmtId="164" fontId="0" fillId="0" borderId="14" xfId="0" applyNumberFormat="1" applyBorder="1"/>
    <xf numFmtId="164" fontId="0" fillId="2" borderId="21" xfId="0" applyNumberFormat="1" applyFill="1" applyBorder="1"/>
    <xf numFmtId="164" fontId="0" fillId="0" borderId="17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164" fontId="4" fillId="2" borderId="7" xfId="0" applyNumberFormat="1" applyFont="1" applyFill="1" applyBorder="1"/>
    <xf numFmtId="164" fontId="4" fillId="2" borderId="8" xfId="0" applyNumberFormat="1" applyFont="1" applyFill="1" applyBorder="1"/>
    <xf numFmtId="0" fontId="0" fillId="3" borderId="29" xfId="0" applyFill="1" applyBorder="1"/>
    <xf numFmtId="0" fontId="0" fillId="3" borderId="3" xfId="0" applyFill="1" applyBorder="1"/>
    <xf numFmtId="164" fontId="0" fillId="3" borderId="29" xfId="0" applyNumberFormat="1" applyFill="1" applyBorder="1"/>
    <xf numFmtId="164" fontId="0" fillId="3" borderId="30" xfId="0" applyNumberFormat="1" applyFill="1" applyBorder="1"/>
    <xf numFmtId="164" fontId="0" fillId="3" borderId="31" xfId="0" applyNumberFormat="1" applyFill="1" applyBorder="1"/>
    <xf numFmtId="164" fontId="0" fillId="3" borderId="32" xfId="0" applyNumberFormat="1" applyFill="1" applyBorder="1"/>
    <xf numFmtId="164" fontId="1" fillId="3" borderId="6" xfId="0" applyNumberFormat="1" applyFont="1" applyFill="1" applyBorder="1"/>
    <xf numFmtId="164" fontId="4" fillId="3" borderId="6" xfId="0" applyNumberFormat="1" applyFont="1" applyFill="1" applyBorder="1"/>
    <xf numFmtId="0" fontId="0" fillId="4" borderId="22" xfId="0" applyFill="1" applyBorder="1"/>
    <xf numFmtId="0" fontId="0" fillId="4" borderId="4" xfId="0" applyFill="1" applyBorder="1"/>
    <xf numFmtId="164" fontId="0" fillId="4" borderId="22" xfId="0" applyNumberFormat="1" applyFill="1" applyBorder="1"/>
    <xf numFmtId="164" fontId="0" fillId="4" borderId="10" xfId="0" applyNumberFormat="1" applyFill="1" applyBorder="1"/>
    <xf numFmtId="164" fontId="0" fillId="4" borderId="23" xfId="0" applyNumberFormat="1" applyFill="1" applyBorder="1"/>
    <xf numFmtId="164" fontId="0" fillId="4" borderId="16" xfId="0" applyNumberFormat="1" applyFill="1" applyBorder="1"/>
    <xf numFmtId="164" fontId="1" fillId="4" borderId="7" xfId="0" applyNumberFormat="1" applyFont="1" applyFill="1" applyBorder="1"/>
    <xf numFmtId="164" fontId="4" fillId="4" borderId="7" xfId="0" applyNumberFormat="1" applyFont="1" applyFill="1" applyBorder="1"/>
    <xf numFmtId="0" fontId="0" fillId="5" borderId="22" xfId="0" applyFill="1" applyBorder="1"/>
    <xf numFmtId="0" fontId="0" fillId="5" borderId="4" xfId="0" applyFill="1" applyBorder="1"/>
    <xf numFmtId="164" fontId="0" fillId="5" borderId="22" xfId="0" applyNumberFormat="1" applyFill="1" applyBorder="1"/>
    <xf numFmtId="164" fontId="0" fillId="5" borderId="10" xfId="0" applyNumberFormat="1" applyFill="1" applyBorder="1"/>
    <xf numFmtId="164" fontId="0" fillId="5" borderId="23" xfId="0" applyNumberFormat="1" applyFill="1" applyBorder="1"/>
    <xf numFmtId="164" fontId="0" fillId="5" borderId="16" xfId="0" applyNumberFormat="1" applyFill="1" applyBorder="1"/>
    <xf numFmtId="164" fontId="1" fillId="5" borderId="7" xfId="0" applyNumberFormat="1" applyFont="1" applyFill="1" applyBorder="1"/>
    <xf numFmtId="164" fontId="4" fillId="5" borderId="7" xfId="0" applyNumberFormat="1" applyFont="1" applyFill="1" applyBorder="1"/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3300"/>
      <color rgb="FFCC990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59999389629810485"/>
  </sheetPr>
  <dimension ref="A1:P19"/>
  <sheetViews>
    <sheetView zoomScaleNormal="100" zoomScalePageLayoutView="150" workbookViewId="0">
      <selection activeCell="B41" sqref="B41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13</v>
      </c>
      <c r="B4" s="32" t="s">
        <v>24</v>
      </c>
      <c r="C4" s="33">
        <v>7.5</v>
      </c>
      <c r="D4" s="34">
        <v>7.8</v>
      </c>
      <c r="E4" s="34">
        <v>7.6</v>
      </c>
      <c r="F4" s="34">
        <v>7.9</v>
      </c>
      <c r="G4" s="34">
        <v>7.6</v>
      </c>
      <c r="H4" s="35">
        <f t="shared" ref="H4:H19" si="0">SUM(C4:G4)-MIN(C4:G4)-MAX(C4:G4)</f>
        <v>23</v>
      </c>
      <c r="I4" s="33">
        <v>7.3</v>
      </c>
      <c r="J4" s="34">
        <v>7.2</v>
      </c>
      <c r="K4" s="34">
        <v>7.1</v>
      </c>
      <c r="L4" s="34">
        <v>7.3</v>
      </c>
      <c r="M4" s="36">
        <v>7.1</v>
      </c>
      <c r="N4" s="34">
        <v>0.8</v>
      </c>
      <c r="O4" s="35">
        <f t="shared" ref="O4:O19" si="1">SUM(I4:N4)-MIN(I4:M4)-MAX(I4:M4)</f>
        <v>22.399999999999995</v>
      </c>
      <c r="P4" s="37">
        <f t="shared" ref="P4:P19" si="2">SUM(H4,O4)</f>
        <v>45.399999999999991</v>
      </c>
    </row>
    <row r="5" spans="1:16">
      <c r="A5" s="39" t="s">
        <v>12</v>
      </c>
      <c r="B5" s="40" t="s">
        <v>24</v>
      </c>
      <c r="C5" s="41">
        <v>7.3</v>
      </c>
      <c r="D5" s="42">
        <v>7.7</v>
      </c>
      <c r="E5" s="42">
        <v>7.5</v>
      </c>
      <c r="F5" s="42">
        <v>7.6</v>
      </c>
      <c r="G5" s="42">
        <v>7.5</v>
      </c>
      <c r="H5" s="43">
        <f t="shared" si="0"/>
        <v>22.6</v>
      </c>
      <c r="I5" s="41">
        <v>7</v>
      </c>
      <c r="J5" s="42">
        <v>6.8</v>
      </c>
      <c r="K5" s="42">
        <v>7</v>
      </c>
      <c r="L5" s="42">
        <v>6.8</v>
      </c>
      <c r="M5" s="44">
        <v>6.8</v>
      </c>
      <c r="N5" s="42">
        <v>0.8</v>
      </c>
      <c r="O5" s="43">
        <f t="shared" si="1"/>
        <v>21.399999999999995</v>
      </c>
      <c r="P5" s="45">
        <f t="shared" si="2"/>
        <v>44</v>
      </c>
    </row>
    <row r="6" spans="1:16">
      <c r="A6" s="47" t="s">
        <v>14</v>
      </c>
      <c r="B6" s="48" t="s">
        <v>25</v>
      </c>
      <c r="C6" s="49">
        <v>7.2</v>
      </c>
      <c r="D6" s="50">
        <v>7.3</v>
      </c>
      <c r="E6" s="50">
        <v>7.1</v>
      </c>
      <c r="F6" s="50">
        <v>7.4</v>
      </c>
      <c r="G6" s="50">
        <v>7.5</v>
      </c>
      <c r="H6" s="51">
        <f t="shared" si="0"/>
        <v>21.9</v>
      </c>
      <c r="I6" s="49">
        <v>6.9</v>
      </c>
      <c r="J6" s="50">
        <v>6.9</v>
      </c>
      <c r="K6" s="50">
        <v>6.9</v>
      </c>
      <c r="L6" s="50">
        <v>7.1</v>
      </c>
      <c r="M6" s="52">
        <v>7</v>
      </c>
      <c r="N6" s="50">
        <v>0.8</v>
      </c>
      <c r="O6" s="51">
        <f t="shared" si="1"/>
        <v>21.6</v>
      </c>
      <c r="P6" s="53">
        <f t="shared" si="2"/>
        <v>43.5</v>
      </c>
    </row>
    <row r="7" spans="1:16">
      <c r="A7" s="13" t="s">
        <v>10</v>
      </c>
      <c r="B7" s="1" t="s">
        <v>24</v>
      </c>
      <c r="C7" s="15">
        <v>7.3</v>
      </c>
      <c r="D7" s="16">
        <v>7.4</v>
      </c>
      <c r="E7" s="16">
        <v>7</v>
      </c>
      <c r="F7" s="16">
        <v>7</v>
      </c>
      <c r="G7" s="16">
        <v>7</v>
      </c>
      <c r="H7" s="17">
        <f t="shared" si="0"/>
        <v>21.300000000000004</v>
      </c>
      <c r="I7" s="15">
        <v>6.6</v>
      </c>
      <c r="J7" s="16">
        <v>6.7</v>
      </c>
      <c r="K7" s="16">
        <v>6.5</v>
      </c>
      <c r="L7" s="16">
        <v>6.4</v>
      </c>
      <c r="M7" s="18">
        <v>6.6</v>
      </c>
      <c r="N7" s="16">
        <v>0.8</v>
      </c>
      <c r="O7" s="17">
        <f t="shared" si="1"/>
        <v>20.500000000000004</v>
      </c>
      <c r="P7" s="27">
        <f t="shared" si="2"/>
        <v>41.800000000000011</v>
      </c>
    </row>
    <row r="8" spans="1:16">
      <c r="A8" s="13" t="s">
        <v>21</v>
      </c>
      <c r="B8" s="1" t="s">
        <v>25</v>
      </c>
      <c r="C8" s="15">
        <v>6.1</v>
      </c>
      <c r="D8" s="16">
        <v>6.5</v>
      </c>
      <c r="E8" s="16">
        <v>6.4</v>
      </c>
      <c r="F8" s="16">
        <v>6.6</v>
      </c>
      <c r="G8" s="16">
        <v>6.6</v>
      </c>
      <c r="H8" s="17">
        <f t="shared" si="0"/>
        <v>19.5</v>
      </c>
      <c r="I8" s="15">
        <v>7</v>
      </c>
      <c r="J8" s="16">
        <v>7.1</v>
      </c>
      <c r="K8" s="16">
        <v>6.9</v>
      </c>
      <c r="L8" s="16">
        <v>7.2</v>
      </c>
      <c r="M8" s="18">
        <v>7.3</v>
      </c>
      <c r="N8" s="16">
        <v>0.8</v>
      </c>
      <c r="O8" s="17">
        <f t="shared" si="1"/>
        <v>22.099999999999998</v>
      </c>
      <c r="P8" s="27">
        <f t="shared" si="2"/>
        <v>41.599999999999994</v>
      </c>
    </row>
    <row r="9" spans="1:16">
      <c r="A9" s="13" t="s">
        <v>11</v>
      </c>
      <c r="B9" s="1" t="s">
        <v>25</v>
      </c>
      <c r="C9" s="15">
        <v>6.7</v>
      </c>
      <c r="D9" s="16">
        <v>7.2</v>
      </c>
      <c r="E9" s="16">
        <v>6.7</v>
      </c>
      <c r="F9" s="16">
        <v>6.6</v>
      </c>
      <c r="G9" s="16">
        <v>6.8</v>
      </c>
      <c r="H9" s="17">
        <f t="shared" si="0"/>
        <v>20.2</v>
      </c>
      <c r="I9" s="15">
        <v>6.3</v>
      </c>
      <c r="J9" s="16">
        <v>6.3</v>
      </c>
      <c r="K9" s="16">
        <v>6.5</v>
      </c>
      <c r="L9" s="16">
        <v>6.5</v>
      </c>
      <c r="M9" s="18">
        <v>6.7</v>
      </c>
      <c r="N9" s="16">
        <v>0.8</v>
      </c>
      <c r="O9" s="17">
        <f t="shared" si="1"/>
        <v>20.100000000000001</v>
      </c>
      <c r="P9" s="27">
        <f t="shared" si="2"/>
        <v>40.299999999999997</v>
      </c>
    </row>
    <row r="10" spans="1:16">
      <c r="A10" s="13" t="s">
        <v>16</v>
      </c>
      <c r="B10" s="1" t="s">
        <v>24</v>
      </c>
      <c r="C10" s="15">
        <v>7.2</v>
      </c>
      <c r="D10" s="16">
        <v>7.3</v>
      </c>
      <c r="E10" s="16">
        <v>7</v>
      </c>
      <c r="F10" s="16">
        <v>6.9</v>
      </c>
      <c r="G10" s="16">
        <v>7</v>
      </c>
      <c r="H10" s="17">
        <f t="shared" si="0"/>
        <v>21.2</v>
      </c>
      <c r="I10" s="15">
        <v>6</v>
      </c>
      <c r="J10" s="16">
        <v>6.2</v>
      </c>
      <c r="K10" s="16">
        <v>6</v>
      </c>
      <c r="L10" s="16">
        <v>5.9</v>
      </c>
      <c r="M10" s="18">
        <v>6</v>
      </c>
      <c r="N10" s="16">
        <v>0.6</v>
      </c>
      <c r="O10" s="17">
        <f t="shared" si="1"/>
        <v>18.600000000000005</v>
      </c>
      <c r="P10" s="27">
        <f t="shared" si="2"/>
        <v>39.800000000000004</v>
      </c>
    </row>
    <row r="11" spans="1:16">
      <c r="A11" s="13" t="s">
        <v>20</v>
      </c>
      <c r="B11" s="1" t="s">
        <v>25</v>
      </c>
      <c r="C11" s="15">
        <v>6</v>
      </c>
      <c r="D11" s="16">
        <v>5.6</v>
      </c>
      <c r="E11" s="16">
        <v>6</v>
      </c>
      <c r="F11" s="16">
        <v>6</v>
      </c>
      <c r="G11" s="16">
        <v>6.4</v>
      </c>
      <c r="H11" s="17">
        <f t="shared" si="0"/>
        <v>18</v>
      </c>
      <c r="I11" s="15">
        <v>7</v>
      </c>
      <c r="J11" s="16">
        <v>6.9</v>
      </c>
      <c r="K11" s="16">
        <v>7</v>
      </c>
      <c r="L11" s="16">
        <v>7</v>
      </c>
      <c r="M11" s="18">
        <v>7.1</v>
      </c>
      <c r="N11" s="16">
        <v>0.8</v>
      </c>
      <c r="O11" s="17">
        <f t="shared" si="1"/>
        <v>21.799999999999997</v>
      </c>
      <c r="P11" s="27">
        <f t="shared" si="2"/>
        <v>39.799999999999997</v>
      </c>
    </row>
    <row r="12" spans="1:16">
      <c r="A12" s="13" t="s">
        <v>8</v>
      </c>
      <c r="B12" s="1" t="s">
        <v>24</v>
      </c>
      <c r="C12" s="15">
        <v>6.5</v>
      </c>
      <c r="D12" s="16">
        <v>6.8</v>
      </c>
      <c r="E12" s="16">
        <v>6.2</v>
      </c>
      <c r="F12" s="16">
        <v>6.2</v>
      </c>
      <c r="G12" s="16">
        <v>6.8</v>
      </c>
      <c r="H12" s="17">
        <f t="shared" si="0"/>
        <v>19.5</v>
      </c>
      <c r="I12" s="15">
        <v>6.2</v>
      </c>
      <c r="J12" s="16">
        <v>5.9</v>
      </c>
      <c r="K12" s="16">
        <v>6.2</v>
      </c>
      <c r="L12" s="16">
        <v>6.2</v>
      </c>
      <c r="M12" s="18">
        <v>5.8</v>
      </c>
      <c r="N12" s="16">
        <v>0.8</v>
      </c>
      <c r="O12" s="17">
        <f t="shared" si="1"/>
        <v>19.100000000000001</v>
      </c>
      <c r="P12" s="27">
        <f t="shared" si="2"/>
        <v>38.6</v>
      </c>
    </row>
    <row r="13" spans="1:16">
      <c r="A13" s="13" t="s">
        <v>19</v>
      </c>
      <c r="B13" s="1" t="s">
        <v>25</v>
      </c>
      <c r="C13" s="15">
        <v>5.9</v>
      </c>
      <c r="D13" s="16">
        <v>6.2</v>
      </c>
      <c r="E13" s="16">
        <v>6.1</v>
      </c>
      <c r="F13" s="16">
        <v>5.9</v>
      </c>
      <c r="G13" s="16">
        <v>5.8</v>
      </c>
      <c r="H13" s="17">
        <f t="shared" si="0"/>
        <v>17.900000000000002</v>
      </c>
      <c r="I13" s="15">
        <v>6.1</v>
      </c>
      <c r="J13" s="16">
        <v>6.6</v>
      </c>
      <c r="K13" s="16">
        <v>6.2</v>
      </c>
      <c r="L13" s="16">
        <v>6.1</v>
      </c>
      <c r="M13" s="18">
        <v>6.4</v>
      </c>
      <c r="N13" s="16">
        <v>0.8</v>
      </c>
      <c r="O13" s="17">
        <f t="shared" si="1"/>
        <v>19.499999999999993</v>
      </c>
      <c r="P13" s="27">
        <f t="shared" si="2"/>
        <v>37.399999999999991</v>
      </c>
    </row>
    <row r="14" spans="1:16">
      <c r="A14" s="13" t="s">
        <v>23</v>
      </c>
      <c r="B14" s="1" t="s">
        <v>24</v>
      </c>
      <c r="C14" s="15">
        <v>5.9</v>
      </c>
      <c r="D14" s="16">
        <v>6</v>
      </c>
      <c r="E14" s="16">
        <v>5.8</v>
      </c>
      <c r="F14" s="16">
        <v>6.1</v>
      </c>
      <c r="G14" s="16">
        <v>6</v>
      </c>
      <c r="H14" s="17">
        <f t="shared" si="0"/>
        <v>17.899999999999999</v>
      </c>
      <c r="I14" s="15">
        <v>5.9</v>
      </c>
      <c r="J14" s="16">
        <v>5.9</v>
      </c>
      <c r="K14" s="16">
        <v>5.4</v>
      </c>
      <c r="L14" s="16">
        <v>5.7</v>
      </c>
      <c r="M14" s="18">
        <v>5.9</v>
      </c>
      <c r="N14" s="16">
        <v>0.8</v>
      </c>
      <c r="O14" s="17">
        <f t="shared" si="1"/>
        <v>18.300000000000004</v>
      </c>
      <c r="P14" s="27">
        <f t="shared" si="2"/>
        <v>36.200000000000003</v>
      </c>
    </row>
    <row r="15" spans="1:16">
      <c r="A15" s="13" t="s">
        <v>15</v>
      </c>
      <c r="B15" s="1" t="s">
        <v>24</v>
      </c>
      <c r="C15" s="15">
        <v>3.2</v>
      </c>
      <c r="D15" s="16">
        <v>3.4</v>
      </c>
      <c r="E15" s="16">
        <v>3.4</v>
      </c>
      <c r="F15" s="16">
        <v>3.4</v>
      </c>
      <c r="G15" s="16">
        <v>3.4</v>
      </c>
      <c r="H15" s="17">
        <f t="shared" si="0"/>
        <v>10.200000000000001</v>
      </c>
      <c r="I15" s="15">
        <v>4.5999999999999996</v>
      </c>
      <c r="J15" s="16">
        <v>4.4000000000000004</v>
      </c>
      <c r="K15" s="16">
        <v>4.8</v>
      </c>
      <c r="L15" s="16">
        <v>5.3</v>
      </c>
      <c r="M15" s="18">
        <v>5</v>
      </c>
      <c r="N15" s="16">
        <v>0.6</v>
      </c>
      <c r="O15" s="17">
        <f t="shared" si="1"/>
        <v>15.000000000000004</v>
      </c>
      <c r="P15" s="27">
        <f t="shared" si="2"/>
        <v>25.200000000000003</v>
      </c>
    </row>
    <row r="16" spans="1:16">
      <c r="A16" s="13" t="s">
        <v>9</v>
      </c>
      <c r="B16" s="1" t="s">
        <v>26</v>
      </c>
      <c r="C16" s="15">
        <v>6.2</v>
      </c>
      <c r="D16" s="16">
        <v>6.4</v>
      </c>
      <c r="E16" s="16">
        <v>6.3</v>
      </c>
      <c r="F16" s="16">
        <v>6.1</v>
      </c>
      <c r="G16" s="16">
        <v>6.3</v>
      </c>
      <c r="H16" s="17">
        <f t="shared" si="0"/>
        <v>18.800000000000004</v>
      </c>
      <c r="I16" s="15">
        <v>1.3</v>
      </c>
      <c r="J16" s="16">
        <v>1.3</v>
      </c>
      <c r="K16" s="16">
        <v>1.2</v>
      </c>
      <c r="L16" s="16">
        <v>1.1000000000000001</v>
      </c>
      <c r="M16" s="18">
        <v>1.2</v>
      </c>
      <c r="N16" s="16">
        <v>0.2</v>
      </c>
      <c r="O16" s="17">
        <f t="shared" si="1"/>
        <v>3.9000000000000012</v>
      </c>
      <c r="P16" s="27">
        <f t="shared" si="2"/>
        <v>22.700000000000006</v>
      </c>
    </row>
    <row r="17" spans="1:16">
      <c r="A17" s="13" t="s">
        <v>17</v>
      </c>
      <c r="B17" s="1" t="s">
        <v>25</v>
      </c>
      <c r="C17" s="15">
        <v>0.6</v>
      </c>
      <c r="D17" s="16">
        <v>0.6</v>
      </c>
      <c r="E17" s="16">
        <v>0.6</v>
      </c>
      <c r="F17" s="16">
        <v>0.6</v>
      </c>
      <c r="G17" s="16">
        <v>0.6</v>
      </c>
      <c r="H17" s="17">
        <f t="shared" si="0"/>
        <v>1.7999999999999998</v>
      </c>
      <c r="I17" s="15">
        <v>6.4</v>
      </c>
      <c r="J17" s="16">
        <v>6.3</v>
      </c>
      <c r="K17" s="16">
        <v>6.1</v>
      </c>
      <c r="L17" s="16">
        <v>5.8</v>
      </c>
      <c r="M17" s="18">
        <v>5.8</v>
      </c>
      <c r="N17" s="16">
        <v>0.8</v>
      </c>
      <c r="O17" s="17">
        <f t="shared" si="1"/>
        <v>19</v>
      </c>
      <c r="P17" s="27">
        <f t="shared" si="2"/>
        <v>20.8</v>
      </c>
    </row>
    <row r="18" spans="1:16">
      <c r="A18" s="13" t="s">
        <v>18</v>
      </c>
      <c r="B18" s="1" t="s">
        <v>24</v>
      </c>
      <c r="C18" s="15">
        <v>5.3</v>
      </c>
      <c r="D18" s="16">
        <v>5</v>
      </c>
      <c r="E18" s="16">
        <v>5.4</v>
      </c>
      <c r="F18" s="16">
        <v>5.4</v>
      </c>
      <c r="G18" s="16">
        <v>5.8</v>
      </c>
      <c r="H18" s="17">
        <f t="shared" si="0"/>
        <v>16.100000000000001</v>
      </c>
      <c r="I18" s="15">
        <v>0</v>
      </c>
      <c r="J18" s="16">
        <v>0</v>
      </c>
      <c r="K18" s="16">
        <v>0</v>
      </c>
      <c r="L18" s="16">
        <v>0</v>
      </c>
      <c r="M18" s="18">
        <v>0</v>
      </c>
      <c r="N18" s="16">
        <v>0</v>
      </c>
      <c r="O18" s="17">
        <f t="shared" si="1"/>
        <v>0</v>
      </c>
      <c r="P18" s="27">
        <f t="shared" si="2"/>
        <v>16.100000000000001</v>
      </c>
    </row>
    <row r="19" spans="1:16" ht="15.75" thickBot="1">
      <c r="A19" s="14" t="s">
        <v>22</v>
      </c>
      <c r="B19" s="2" t="s">
        <v>24</v>
      </c>
      <c r="C19" s="19">
        <v>1.9</v>
      </c>
      <c r="D19" s="20">
        <v>1.8</v>
      </c>
      <c r="E19" s="20">
        <v>2</v>
      </c>
      <c r="F19" s="20">
        <v>2</v>
      </c>
      <c r="G19" s="20">
        <v>2</v>
      </c>
      <c r="H19" s="21">
        <f t="shared" si="0"/>
        <v>5.8999999999999995</v>
      </c>
      <c r="I19" s="19">
        <v>1.8</v>
      </c>
      <c r="J19" s="20">
        <v>1.8</v>
      </c>
      <c r="K19" s="20">
        <v>1.8</v>
      </c>
      <c r="L19" s="20">
        <v>1.6</v>
      </c>
      <c r="M19" s="22">
        <v>1.8</v>
      </c>
      <c r="N19" s="20">
        <v>0.2</v>
      </c>
      <c r="O19" s="21">
        <f t="shared" si="1"/>
        <v>5.6000000000000005</v>
      </c>
      <c r="P19" s="28">
        <f t="shared" si="2"/>
        <v>11.5</v>
      </c>
    </row>
  </sheetData>
  <mergeCells count="5">
    <mergeCell ref="I2:M2"/>
    <mergeCell ref="C1:H1"/>
    <mergeCell ref="C2:G2"/>
    <mergeCell ref="I1:O1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P19"/>
  <sheetViews>
    <sheetView workbookViewId="0">
      <selection activeCell="M11" sqref="M11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27</v>
      </c>
      <c r="B4" s="32" t="s">
        <v>24</v>
      </c>
      <c r="C4" s="33">
        <v>7</v>
      </c>
      <c r="D4" s="34">
        <v>6.9</v>
      </c>
      <c r="E4" s="34">
        <v>7</v>
      </c>
      <c r="F4" s="34">
        <v>7</v>
      </c>
      <c r="G4" s="34">
        <v>7.3</v>
      </c>
      <c r="H4" s="35">
        <f>SUM(C4:G4)-MIN(C4:G4)-MAX(C4:G4)</f>
        <v>20.999999999999996</v>
      </c>
      <c r="I4" s="33">
        <v>7.2</v>
      </c>
      <c r="J4" s="34">
        <v>7.4</v>
      </c>
      <c r="K4" s="34">
        <v>7.5</v>
      </c>
      <c r="L4" s="34">
        <v>7.4</v>
      </c>
      <c r="M4" s="36">
        <v>7.3</v>
      </c>
      <c r="N4" s="34">
        <v>0.8</v>
      </c>
      <c r="O4" s="35">
        <f>SUM(I4:N4)-MIN(I4:M4)-MAX(I4:M4)</f>
        <v>22.899999999999995</v>
      </c>
      <c r="P4" s="38">
        <f>SUM(H4,O4)</f>
        <v>43.899999999999991</v>
      </c>
    </row>
    <row r="5" spans="1:16">
      <c r="A5" s="39" t="s">
        <v>29</v>
      </c>
      <c r="B5" s="40" t="s">
        <v>24</v>
      </c>
      <c r="C5" s="41">
        <v>6.7</v>
      </c>
      <c r="D5" s="42">
        <v>6.7</v>
      </c>
      <c r="E5" s="42">
        <v>6.6</v>
      </c>
      <c r="F5" s="42">
        <v>6.5</v>
      </c>
      <c r="G5" s="42">
        <v>6.7</v>
      </c>
      <c r="H5" s="43">
        <f>SUM(C5:G5)-MIN(C5:G5)-MAX(C5:G5)</f>
        <v>20.000000000000004</v>
      </c>
      <c r="I5" s="41">
        <v>6.8</v>
      </c>
      <c r="J5" s="42">
        <v>6.5</v>
      </c>
      <c r="K5" s="42">
        <v>6.4</v>
      </c>
      <c r="L5" s="42">
        <v>6.5</v>
      </c>
      <c r="M5" s="44">
        <v>6.5</v>
      </c>
      <c r="N5" s="42">
        <v>0.8</v>
      </c>
      <c r="O5" s="43">
        <f>SUM(I5:N5)-MIN(I5:M5)-MAX(I5:M5)</f>
        <v>20.3</v>
      </c>
      <c r="P5" s="46">
        <f>SUM(H5,O5)</f>
        <v>40.300000000000004</v>
      </c>
    </row>
    <row r="6" spans="1:16">
      <c r="A6" s="47" t="s">
        <v>28</v>
      </c>
      <c r="B6" s="48" t="s">
        <v>25</v>
      </c>
      <c r="C6" s="49">
        <v>6</v>
      </c>
      <c r="D6" s="50">
        <v>6.4</v>
      </c>
      <c r="E6" s="50">
        <v>6.3</v>
      </c>
      <c r="F6" s="50">
        <v>6.3</v>
      </c>
      <c r="G6" s="50">
        <v>6</v>
      </c>
      <c r="H6" s="51">
        <f>SUM(C6:G6)-MIN(C6:G6)-MAX(C6:G6)</f>
        <v>18.600000000000001</v>
      </c>
      <c r="I6" s="49">
        <v>5</v>
      </c>
      <c r="J6" s="50">
        <v>5.0999999999999996</v>
      </c>
      <c r="K6" s="50">
        <v>5</v>
      </c>
      <c r="L6" s="50">
        <v>5.3</v>
      </c>
      <c r="M6" s="52">
        <v>4.8</v>
      </c>
      <c r="N6" s="50">
        <v>0.8</v>
      </c>
      <c r="O6" s="51">
        <f>SUM(I6:N6)-MIN(I6:M6)-MAX(I6:M6)</f>
        <v>15.899999999999999</v>
      </c>
      <c r="P6" s="54">
        <f>SUM(H6,O6)</f>
        <v>34.5</v>
      </c>
    </row>
    <row r="7" spans="1:16">
      <c r="A7" s="13"/>
      <c r="B7" s="1"/>
      <c r="C7" s="15"/>
      <c r="D7" s="16"/>
      <c r="E7" s="16"/>
      <c r="F7" s="16"/>
      <c r="G7" s="16"/>
      <c r="H7" s="17">
        <f>SUM(C7:G7)-MIN(C7:G7)-MAX(C7:G7)</f>
        <v>0</v>
      </c>
      <c r="I7" s="15"/>
      <c r="J7" s="16"/>
      <c r="K7" s="16"/>
      <c r="L7" s="16"/>
      <c r="M7" s="18"/>
      <c r="N7" s="16"/>
      <c r="O7" s="17">
        <f>SUM(I7:N7)-MIN(I7:M7)-MAX(I7:M7)</f>
        <v>0</v>
      </c>
      <c r="P7" s="29">
        <f>SUM(H7,O7)</f>
        <v>0</v>
      </c>
    </row>
    <row r="8" spans="1:16">
      <c r="A8" s="13"/>
      <c r="B8" s="1"/>
      <c r="C8" s="15"/>
      <c r="D8" s="16"/>
      <c r="E8" s="16"/>
      <c r="F8" s="16"/>
      <c r="G8" s="16"/>
      <c r="H8" s="17">
        <f t="shared" ref="H8:H19" si="0">SUM(C8:G8)-MIN(C8:G8)-MAX(C8:G8)</f>
        <v>0</v>
      </c>
      <c r="I8" s="15"/>
      <c r="J8" s="16"/>
      <c r="K8" s="16"/>
      <c r="L8" s="16"/>
      <c r="M8" s="18"/>
      <c r="N8" s="16"/>
      <c r="O8" s="17">
        <f t="shared" ref="O8:O19" si="1">SUM(I8:N8)-MIN(I8:M8)-MAX(I8:M8)</f>
        <v>0</v>
      </c>
      <c r="P8" s="29">
        <f t="shared" ref="P8:P19" si="2">SUM(H8,O8)</f>
        <v>0</v>
      </c>
    </row>
    <row r="9" spans="1:16">
      <c r="A9" s="13"/>
      <c r="B9" s="1"/>
      <c r="C9" s="15"/>
      <c r="D9" s="16"/>
      <c r="E9" s="16"/>
      <c r="F9" s="16"/>
      <c r="G9" s="16"/>
      <c r="H9" s="17">
        <f t="shared" si="0"/>
        <v>0</v>
      </c>
      <c r="I9" s="15"/>
      <c r="J9" s="16"/>
      <c r="K9" s="16"/>
      <c r="L9" s="16"/>
      <c r="M9" s="18"/>
      <c r="N9" s="16"/>
      <c r="O9" s="17">
        <f t="shared" si="1"/>
        <v>0</v>
      </c>
      <c r="P9" s="29">
        <f t="shared" si="2"/>
        <v>0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si="0"/>
        <v>0</v>
      </c>
      <c r="I10" s="15"/>
      <c r="J10" s="16"/>
      <c r="K10" s="16"/>
      <c r="L10" s="16"/>
      <c r="M10" s="18"/>
      <c r="N10" s="16"/>
      <c r="O10" s="17">
        <f t="shared" si="1"/>
        <v>0</v>
      </c>
      <c r="P10" s="29">
        <f t="shared" si="2"/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0"/>
        <v>0</v>
      </c>
      <c r="I11" s="15"/>
      <c r="J11" s="16"/>
      <c r="K11" s="16"/>
      <c r="L11" s="16"/>
      <c r="M11" s="18"/>
      <c r="N11" s="16"/>
      <c r="O11" s="17">
        <f t="shared" si="1"/>
        <v>0</v>
      </c>
      <c r="P11" s="29">
        <f t="shared" si="2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0"/>
        <v>0</v>
      </c>
      <c r="I12" s="15"/>
      <c r="J12" s="16"/>
      <c r="K12" s="16"/>
      <c r="L12" s="16"/>
      <c r="M12" s="18"/>
      <c r="N12" s="16"/>
      <c r="O12" s="17">
        <f t="shared" si="1"/>
        <v>0</v>
      </c>
      <c r="P12" s="29">
        <f t="shared" si="2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0"/>
        <v>0</v>
      </c>
      <c r="I14" s="15"/>
      <c r="J14" s="16"/>
      <c r="K14" s="16"/>
      <c r="L14" s="16"/>
      <c r="M14" s="18"/>
      <c r="N14" s="16"/>
      <c r="O14" s="17">
        <f t="shared" si="1"/>
        <v>0</v>
      </c>
      <c r="P14" s="29">
        <f t="shared" si="2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0"/>
        <v>0</v>
      </c>
      <c r="I15" s="15"/>
      <c r="J15" s="16"/>
      <c r="K15" s="16"/>
      <c r="L15" s="16"/>
      <c r="M15" s="18"/>
      <c r="N15" s="16"/>
      <c r="O15" s="17">
        <f t="shared" si="1"/>
        <v>0</v>
      </c>
      <c r="P15" s="29">
        <f t="shared" si="2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0"/>
        <v>0</v>
      </c>
      <c r="I16" s="15"/>
      <c r="J16" s="16"/>
      <c r="K16" s="16"/>
      <c r="L16" s="16"/>
      <c r="M16" s="18"/>
      <c r="N16" s="16"/>
      <c r="O16" s="17">
        <f t="shared" si="1"/>
        <v>0</v>
      </c>
      <c r="P16" s="29">
        <f t="shared" si="2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0"/>
        <v>0</v>
      </c>
      <c r="I17" s="15"/>
      <c r="J17" s="16"/>
      <c r="K17" s="16"/>
      <c r="L17" s="16"/>
      <c r="M17" s="18"/>
      <c r="N17" s="16"/>
      <c r="O17" s="17">
        <f t="shared" si="1"/>
        <v>0</v>
      </c>
      <c r="P17" s="29">
        <f t="shared" si="2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0"/>
        <v>0</v>
      </c>
      <c r="I18" s="15"/>
      <c r="J18" s="16"/>
      <c r="K18" s="16"/>
      <c r="L18" s="16"/>
      <c r="M18" s="18"/>
      <c r="N18" s="16"/>
      <c r="O18" s="17">
        <f t="shared" si="1"/>
        <v>0</v>
      </c>
      <c r="P18" s="29">
        <f t="shared" si="2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0"/>
        <v>0</v>
      </c>
      <c r="I19" s="19"/>
      <c r="J19" s="20"/>
      <c r="K19" s="20"/>
      <c r="L19" s="20"/>
      <c r="M19" s="22"/>
      <c r="N19" s="20"/>
      <c r="O19" s="21">
        <f t="shared" si="1"/>
        <v>0</v>
      </c>
      <c r="P19" s="30">
        <f t="shared" si="2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59999389629810485"/>
  </sheetPr>
  <dimension ref="A1:P19"/>
  <sheetViews>
    <sheetView tabSelected="1" workbookViewId="0">
      <selection activeCell="G31" sqref="G31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31</v>
      </c>
      <c r="B4" s="32" t="s">
        <v>24</v>
      </c>
      <c r="C4" s="33">
        <v>7.7</v>
      </c>
      <c r="D4" s="34">
        <v>7.6</v>
      </c>
      <c r="E4" s="34">
        <v>7.9</v>
      </c>
      <c r="F4" s="34">
        <v>7.6</v>
      </c>
      <c r="G4" s="34">
        <v>7.6</v>
      </c>
      <c r="H4" s="35">
        <f t="shared" ref="H4:H13" si="0">SUM(C4:G4)-MIN(C4:G4)-MAX(C4:G4)</f>
        <v>22.900000000000006</v>
      </c>
      <c r="I4" s="33">
        <v>8.1</v>
      </c>
      <c r="J4" s="34">
        <v>8.1</v>
      </c>
      <c r="K4" s="34">
        <v>8.3000000000000007</v>
      </c>
      <c r="L4" s="34">
        <v>7.9</v>
      </c>
      <c r="M4" s="36">
        <v>7.9</v>
      </c>
      <c r="N4" s="34">
        <v>1.2</v>
      </c>
      <c r="O4" s="35">
        <f t="shared" ref="O4:O13" si="1">SUM(I4:N4)-MIN(I4:M4)-MAX(I4:M4)</f>
        <v>25.3</v>
      </c>
      <c r="P4" s="38">
        <f t="shared" ref="P4:P13" si="2">SUM(H4,O4)</f>
        <v>48.2</v>
      </c>
    </row>
    <row r="5" spans="1:16">
      <c r="A5" s="39" t="s">
        <v>34</v>
      </c>
      <c r="B5" s="40" t="s">
        <v>24</v>
      </c>
      <c r="C5" s="41">
        <v>7.6</v>
      </c>
      <c r="D5" s="42">
        <v>7.7</v>
      </c>
      <c r="E5" s="42">
        <v>7.4</v>
      </c>
      <c r="F5" s="42">
        <v>7.5</v>
      </c>
      <c r="G5" s="42">
        <v>7.3</v>
      </c>
      <c r="H5" s="43">
        <f t="shared" si="0"/>
        <v>22.5</v>
      </c>
      <c r="I5" s="41">
        <v>7.6</v>
      </c>
      <c r="J5" s="42">
        <v>7.9</v>
      </c>
      <c r="K5" s="42">
        <v>7.5</v>
      </c>
      <c r="L5" s="42">
        <v>7.4</v>
      </c>
      <c r="M5" s="44">
        <v>7.5</v>
      </c>
      <c r="N5" s="42">
        <v>1.2</v>
      </c>
      <c r="O5" s="43">
        <f t="shared" si="1"/>
        <v>23.800000000000004</v>
      </c>
      <c r="P5" s="46">
        <f t="shared" si="2"/>
        <v>46.300000000000004</v>
      </c>
    </row>
    <row r="6" spans="1:16">
      <c r="A6" s="47" t="s">
        <v>36</v>
      </c>
      <c r="B6" s="48" t="s">
        <v>26</v>
      </c>
      <c r="C6" s="49">
        <v>7.2</v>
      </c>
      <c r="D6" s="50">
        <v>6.9</v>
      </c>
      <c r="E6" s="50">
        <v>7</v>
      </c>
      <c r="F6" s="50">
        <v>7.2</v>
      </c>
      <c r="G6" s="50">
        <v>7.2</v>
      </c>
      <c r="H6" s="51">
        <f t="shared" si="0"/>
        <v>21.400000000000002</v>
      </c>
      <c r="I6" s="49">
        <v>7</v>
      </c>
      <c r="J6" s="50">
        <v>7</v>
      </c>
      <c r="K6" s="50">
        <v>6.7</v>
      </c>
      <c r="L6" s="50">
        <v>6.9</v>
      </c>
      <c r="M6" s="52">
        <v>7.2</v>
      </c>
      <c r="N6" s="50">
        <v>1.1000000000000001</v>
      </c>
      <c r="O6" s="51">
        <f t="shared" si="1"/>
        <v>22.000000000000007</v>
      </c>
      <c r="P6" s="54">
        <f t="shared" si="2"/>
        <v>43.400000000000006</v>
      </c>
    </row>
    <row r="7" spans="1:16">
      <c r="A7" s="13" t="s">
        <v>30</v>
      </c>
      <c r="B7" s="1" t="s">
        <v>25</v>
      </c>
      <c r="C7" s="15">
        <v>6.6</v>
      </c>
      <c r="D7" s="16">
        <v>6.5</v>
      </c>
      <c r="E7" s="16">
        <v>6.8</v>
      </c>
      <c r="F7" s="16">
        <v>6.7</v>
      </c>
      <c r="G7" s="16">
        <v>6.9</v>
      </c>
      <c r="H7" s="17">
        <f t="shared" si="0"/>
        <v>20.100000000000001</v>
      </c>
      <c r="I7" s="15">
        <v>7.1</v>
      </c>
      <c r="J7" s="16">
        <v>7.2</v>
      </c>
      <c r="K7" s="16">
        <v>6.7</v>
      </c>
      <c r="L7" s="16">
        <v>7</v>
      </c>
      <c r="M7" s="18">
        <v>7.1</v>
      </c>
      <c r="N7" s="16">
        <v>1.2</v>
      </c>
      <c r="O7" s="17">
        <f t="shared" si="1"/>
        <v>22.400000000000006</v>
      </c>
      <c r="P7" s="29">
        <f t="shared" si="2"/>
        <v>42.500000000000007</v>
      </c>
    </row>
    <row r="8" spans="1:16">
      <c r="A8" s="13" t="s">
        <v>54</v>
      </c>
      <c r="B8" s="1" t="s">
        <v>24</v>
      </c>
      <c r="C8" s="15">
        <v>7.1</v>
      </c>
      <c r="D8" s="16">
        <v>6.8</v>
      </c>
      <c r="E8" s="16">
        <v>7.2</v>
      </c>
      <c r="F8" s="16">
        <v>6.9</v>
      </c>
      <c r="G8" s="16">
        <v>6.6</v>
      </c>
      <c r="H8" s="17">
        <f t="shared" si="0"/>
        <v>20.8</v>
      </c>
      <c r="I8" s="15">
        <v>6.6</v>
      </c>
      <c r="J8" s="16">
        <v>6.7</v>
      </c>
      <c r="K8" s="16">
        <v>6.4</v>
      </c>
      <c r="L8" s="16">
        <v>6.1</v>
      </c>
      <c r="M8" s="18">
        <v>6.1</v>
      </c>
      <c r="N8" s="16">
        <v>1.2</v>
      </c>
      <c r="O8" s="17">
        <f t="shared" si="1"/>
        <v>20.300000000000008</v>
      </c>
      <c r="P8" s="29">
        <f t="shared" si="2"/>
        <v>41.100000000000009</v>
      </c>
    </row>
    <row r="9" spans="1:16">
      <c r="A9" s="13" t="s">
        <v>33</v>
      </c>
      <c r="B9" s="1" t="s">
        <v>26</v>
      </c>
      <c r="C9" s="15">
        <v>6.6</v>
      </c>
      <c r="D9" s="16">
        <v>6.6</v>
      </c>
      <c r="E9" s="16">
        <v>6.8</v>
      </c>
      <c r="F9" s="16">
        <v>6.6</v>
      </c>
      <c r="G9" s="16">
        <v>6.8</v>
      </c>
      <c r="H9" s="17">
        <f t="shared" si="0"/>
        <v>19.999999999999996</v>
      </c>
      <c r="I9" s="15">
        <v>6.6</v>
      </c>
      <c r="J9" s="16">
        <v>6.6</v>
      </c>
      <c r="K9" s="16">
        <v>6.8</v>
      </c>
      <c r="L9" s="16">
        <v>6.5</v>
      </c>
      <c r="M9" s="18">
        <v>7</v>
      </c>
      <c r="N9" s="16">
        <v>1.1000000000000001</v>
      </c>
      <c r="O9" s="17">
        <f t="shared" si="1"/>
        <v>21.1</v>
      </c>
      <c r="P9" s="29">
        <f t="shared" si="2"/>
        <v>41.099999999999994</v>
      </c>
    </row>
    <row r="10" spans="1:16">
      <c r="A10" s="13" t="s">
        <v>32</v>
      </c>
      <c r="B10" s="1" t="s">
        <v>24</v>
      </c>
      <c r="C10" s="15">
        <v>6.4</v>
      </c>
      <c r="D10" s="16">
        <v>6.2</v>
      </c>
      <c r="E10" s="16">
        <v>6.4</v>
      </c>
      <c r="F10" s="16">
        <v>6.3</v>
      </c>
      <c r="G10" s="16">
        <v>6.2</v>
      </c>
      <c r="H10" s="17">
        <f t="shared" si="0"/>
        <v>18.899999999999999</v>
      </c>
      <c r="I10" s="15">
        <v>6.6</v>
      </c>
      <c r="J10" s="16">
        <v>6.4</v>
      </c>
      <c r="K10" s="16">
        <v>6.6</v>
      </c>
      <c r="L10" s="16">
        <v>6.4</v>
      </c>
      <c r="M10" s="18">
        <v>7.1</v>
      </c>
      <c r="N10" s="16">
        <v>1.5</v>
      </c>
      <c r="O10" s="17">
        <f t="shared" si="1"/>
        <v>21.1</v>
      </c>
      <c r="P10" s="29">
        <f t="shared" si="2"/>
        <v>40</v>
      </c>
    </row>
    <row r="11" spans="1:16">
      <c r="A11" s="13" t="s">
        <v>53</v>
      </c>
      <c r="B11" s="1" t="s">
        <v>25</v>
      </c>
      <c r="C11" s="15">
        <v>6.5</v>
      </c>
      <c r="D11" s="16">
        <v>6.4</v>
      </c>
      <c r="E11" s="16">
        <v>6.6</v>
      </c>
      <c r="F11" s="16">
        <v>6.4</v>
      </c>
      <c r="G11" s="16">
        <v>6.6</v>
      </c>
      <c r="H11" s="17">
        <f t="shared" si="0"/>
        <v>19.5</v>
      </c>
      <c r="I11" s="15">
        <v>6.1</v>
      </c>
      <c r="J11" s="16">
        <v>6.1</v>
      </c>
      <c r="K11" s="16">
        <v>6.2</v>
      </c>
      <c r="L11" s="16">
        <v>6</v>
      </c>
      <c r="M11" s="18">
        <v>6.5</v>
      </c>
      <c r="N11" s="16">
        <v>1.2</v>
      </c>
      <c r="O11" s="17">
        <f t="shared" si="1"/>
        <v>19.600000000000001</v>
      </c>
      <c r="P11" s="29">
        <f t="shared" si="2"/>
        <v>39.1</v>
      </c>
    </row>
    <row r="12" spans="1:16">
      <c r="A12" s="13" t="s">
        <v>35</v>
      </c>
      <c r="B12" s="1" t="s">
        <v>25</v>
      </c>
      <c r="C12" s="15">
        <v>6.1</v>
      </c>
      <c r="D12" s="16">
        <v>6.3</v>
      </c>
      <c r="E12" s="16">
        <v>6.1</v>
      </c>
      <c r="F12" s="16">
        <v>6</v>
      </c>
      <c r="G12" s="16">
        <v>6.2</v>
      </c>
      <c r="H12" s="17">
        <f t="shared" si="0"/>
        <v>18.399999999999999</v>
      </c>
      <c r="I12" s="15">
        <v>6.5</v>
      </c>
      <c r="J12" s="16">
        <v>6.2</v>
      </c>
      <c r="K12" s="16">
        <v>6.2</v>
      </c>
      <c r="L12" s="16">
        <v>6</v>
      </c>
      <c r="M12" s="18">
        <v>6.5</v>
      </c>
      <c r="N12" s="16">
        <v>1.1000000000000001</v>
      </c>
      <c r="O12" s="17">
        <f t="shared" si="1"/>
        <v>20</v>
      </c>
      <c r="P12" s="29">
        <f t="shared" si="2"/>
        <v>38.4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ref="H14:H19" si="3">SUM(C14:G14)-MIN(C14:G14)-MAX(C14:G14)</f>
        <v>0</v>
      </c>
      <c r="I14" s="15"/>
      <c r="J14" s="16"/>
      <c r="K14" s="16"/>
      <c r="L14" s="16"/>
      <c r="M14" s="18"/>
      <c r="N14" s="16"/>
      <c r="O14" s="17">
        <f t="shared" ref="O14:O19" si="4">SUM(I14:N14)-MIN(I14:M14)-MAX(I14:M14)</f>
        <v>0</v>
      </c>
      <c r="P14" s="29">
        <f t="shared" ref="P14:P19" si="5">SUM(H14,O14)</f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3"/>
        <v>0</v>
      </c>
      <c r="I15" s="15"/>
      <c r="J15" s="16"/>
      <c r="K15" s="16"/>
      <c r="L15" s="16"/>
      <c r="M15" s="18"/>
      <c r="N15" s="16"/>
      <c r="O15" s="17">
        <f t="shared" si="4"/>
        <v>0</v>
      </c>
      <c r="P15" s="29">
        <f t="shared" si="5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3"/>
        <v>0</v>
      </c>
      <c r="I16" s="15"/>
      <c r="J16" s="16"/>
      <c r="K16" s="16"/>
      <c r="L16" s="16"/>
      <c r="M16" s="18"/>
      <c r="N16" s="16"/>
      <c r="O16" s="17">
        <f t="shared" si="4"/>
        <v>0</v>
      </c>
      <c r="P16" s="29">
        <f t="shared" si="5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3"/>
        <v>0</v>
      </c>
      <c r="I17" s="15"/>
      <c r="J17" s="16"/>
      <c r="K17" s="16"/>
      <c r="L17" s="16"/>
      <c r="M17" s="18"/>
      <c r="N17" s="16"/>
      <c r="O17" s="17">
        <f t="shared" si="4"/>
        <v>0</v>
      </c>
      <c r="P17" s="29">
        <f t="shared" si="5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3"/>
        <v>0</v>
      </c>
      <c r="I18" s="15"/>
      <c r="J18" s="16"/>
      <c r="K18" s="16"/>
      <c r="L18" s="16"/>
      <c r="M18" s="18"/>
      <c r="N18" s="16"/>
      <c r="O18" s="17">
        <f t="shared" si="4"/>
        <v>0</v>
      </c>
      <c r="P18" s="29">
        <f t="shared" si="5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3"/>
        <v>0</v>
      </c>
      <c r="I19" s="19"/>
      <c r="J19" s="20"/>
      <c r="K19" s="20"/>
      <c r="L19" s="20"/>
      <c r="M19" s="22"/>
      <c r="N19" s="20"/>
      <c r="O19" s="21">
        <f t="shared" si="4"/>
        <v>0</v>
      </c>
      <c r="P19" s="30">
        <f t="shared" si="5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P19"/>
  <sheetViews>
    <sheetView topLeftCell="A2" workbookViewId="0">
      <selection activeCell="E32" sqref="E32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39</v>
      </c>
      <c r="B4" s="32" t="s">
        <v>25</v>
      </c>
      <c r="C4" s="33">
        <v>5.5</v>
      </c>
      <c r="D4" s="34">
        <v>5.2</v>
      </c>
      <c r="E4" s="34">
        <v>5.5</v>
      </c>
      <c r="F4" s="34">
        <v>5.8</v>
      </c>
      <c r="G4" s="34">
        <v>5.5</v>
      </c>
      <c r="H4" s="35">
        <f t="shared" ref="H4:H9" si="0">SUM(C4:G4)-MIN(C4:G4)-MAX(C4:G4)</f>
        <v>16.5</v>
      </c>
      <c r="I4" s="33">
        <v>6.9</v>
      </c>
      <c r="J4" s="34">
        <v>6.8</v>
      </c>
      <c r="K4" s="34">
        <v>7</v>
      </c>
      <c r="L4" s="34">
        <v>7.3</v>
      </c>
      <c r="M4" s="36">
        <v>7.3</v>
      </c>
      <c r="N4" s="34">
        <v>1.5</v>
      </c>
      <c r="O4" s="35">
        <f t="shared" ref="O4:O9" si="1">SUM(I4:N4)-MIN(I4:M4)-MAX(I4:M4)</f>
        <v>22.699999999999996</v>
      </c>
      <c r="P4" s="38">
        <f t="shared" ref="P4:P9" si="2">SUM(H4,O4)</f>
        <v>39.199999999999996</v>
      </c>
    </row>
    <row r="5" spans="1:16">
      <c r="A5" s="39" t="s">
        <v>59</v>
      </c>
      <c r="B5" s="40" t="s">
        <v>60</v>
      </c>
      <c r="C5" s="41">
        <v>6.7</v>
      </c>
      <c r="D5" s="42">
        <v>6.7</v>
      </c>
      <c r="E5" s="42">
        <v>6.4</v>
      </c>
      <c r="F5" s="42">
        <v>6.5</v>
      </c>
      <c r="G5" s="42">
        <v>6.9</v>
      </c>
      <c r="H5" s="43">
        <f t="shared" si="0"/>
        <v>19.900000000000006</v>
      </c>
      <c r="I5" s="41">
        <v>6.2</v>
      </c>
      <c r="J5" s="42">
        <v>6.2</v>
      </c>
      <c r="K5" s="42">
        <v>6.1</v>
      </c>
      <c r="L5" s="42">
        <v>6.4</v>
      </c>
      <c r="M5" s="44">
        <v>6</v>
      </c>
      <c r="N5" s="42">
        <v>0.7</v>
      </c>
      <c r="O5" s="43">
        <f t="shared" si="1"/>
        <v>19.199999999999996</v>
      </c>
      <c r="P5" s="46">
        <f t="shared" si="2"/>
        <v>39.1</v>
      </c>
    </row>
    <row r="6" spans="1:16">
      <c r="A6" s="47" t="s">
        <v>58</v>
      </c>
      <c r="B6" s="48" t="s">
        <v>60</v>
      </c>
      <c r="C6" s="49">
        <v>6.3</v>
      </c>
      <c r="D6" s="50">
        <v>6</v>
      </c>
      <c r="E6" s="50">
        <v>5.9</v>
      </c>
      <c r="F6" s="50">
        <v>5.7</v>
      </c>
      <c r="G6" s="50">
        <v>6.2</v>
      </c>
      <c r="H6" s="51">
        <f t="shared" si="0"/>
        <v>18.100000000000001</v>
      </c>
      <c r="I6" s="49">
        <v>6.4</v>
      </c>
      <c r="J6" s="50">
        <v>6.2</v>
      </c>
      <c r="K6" s="50">
        <v>6.2</v>
      </c>
      <c r="L6" s="50">
        <v>6.4</v>
      </c>
      <c r="M6" s="52">
        <v>6.5</v>
      </c>
      <c r="N6" s="50">
        <v>1.6</v>
      </c>
      <c r="O6" s="51">
        <f t="shared" si="1"/>
        <v>20.600000000000005</v>
      </c>
      <c r="P6" s="54">
        <f t="shared" si="2"/>
        <v>38.700000000000003</v>
      </c>
    </row>
    <row r="7" spans="1:16">
      <c r="A7" s="13" t="s">
        <v>61</v>
      </c>
      <c r="B7" s="1" t="s">
        <v>25</v>
      </c>
      <c r="C7" s="15">
        <v>1.2</v>
      </c>
      <c r="D7" s="16">
        <v>1</v>
      </c>
      <c r="E7" s="16">
        <v>1.2</v>
      </c>
      <c r="F7" s="16">
        <v>1.2</v>
      </c>
      <c r="G7" s="16">
        <v>1.2</v>
      </c>
      <c r="H7" s="17">
        <f t="shared" si="0"/>
        <v>3.6000000000000005</v>
      </c>
      <c r="I7" s="15">
        <v>6.8</v>
      </c>
      <c r="J7" s="16">
        <v>6.8</v>
      </c>
      <c r="K7" s="16">
        <v>7</v>
      </c>
      <c r="L7" s="16">
        <v>6.9</v>
      </c>
      <c r="M7" s="18">
        <v>6.7</v>
      </c>
      <c r="N7" s="16">
        <v>1.1000000000000001</v>
      </c>
      <c r="O7" s="17">
        <f t="shared" si="1"/>
        <v>21.600000000000005</v>
      </c>
      <c r="P7" s="29">
        <f t="shared" si="2"/>
        <v>25.200000000000006</v>
      </c>
    </row>
    <row r="8" spans="1:16">
      <c r="A8" s="13" t="s">
        <v>38</v>
      </c>
      <c r="B8" s="1" t="s">
        <v>24</v>
      </c>
      <c r="C8" s="15">
        <v>0.6</v>
      </c>
      <c r="D8" s="16">
        <v>0.5</v>
      </c>
      <c r="E8" s="16">
        <v>0.6</v>
      </c>
      <c r="F8" s="16">
        <v>0.6</v>
      </c>
      <c r="G8" s="16">
        <v>0.6</v>
      </c>
      <c r="H8" s="17">
        <f t="shared" si="0"/>
        <v>1.8000000000000003</v>
      </c>
      <c r="I8" s="15">
        <v>7.4</v>
      </c>
      <c r="J8" s="16">
        <v>7.7</v>
      </c>
      <c r="K8" s="16">
        <v>7.1</v>
      </c>
      <c r="L8" s="16">
        <v>6.6</v>
      </c>
      <c r="M8" s="18">
        <v>7.5</v>
      </c>
      <c r="N8" s="16">
        <v>1.2</v>
      </c>
      <c r="O8" s="17">
        <f t="shared" si="1"/>
        <v>23.200000000000006</v>
      </c>
      <c r="P8" s="29">
        <f t="shared" si="2"/>
        <v>25.000000000000007</v>
      </c>
    </row>
    <row r="9" spans="1:16">
      <c r="A9" s="13" t="s">
        <v>37</v>
      </c>
      <c r="B9" s="1" t="s">
        <v>24</v>
      </c>
      <c r="C9" s="15">
        <v>0.7</v>
      </c>
      <c r="D9" s="16">
        <v>0.7</v>
      </c>
      <c r="E9" s="16">
        <v>0.7</v>
      </c>
      <c r="F9" s="16">
        <v>0.7</v>
      </c>
      <c r="G9" s="16">
        <v>0.7</v>
      </c>
      <c r="H9" s="17">
        <f t="shared" si="0"/>
        <v>2.0999999999999996</v>
      </c>
      <c r="I9" s="15">
        <v>5.5</v>
      </c>
      <c r="J9" s="16">
        <v>5.3</v>
      </c>
      <c r="K9" s="16">
        <v>5.6</v>
      </c>
      <c r="L9" s="16">
        <v>5.6</v>
      </c>
      <c r="M9" s="18">
        <v>5.7</v>
      </c>
      <c r="N9" s="16">
        <v>1.1000000000000001</v>
      </c>
      <c r="O9" s="17">
        <f t="shared" si="1"/>
        <v>17.8</v>
      </c>
      <c r="P9" s="29">
        <f t="shared" si="2"/>
        <v>19.899999999999999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ref="H10:H19" si="3">SUM(C10:G10)-MIN(C10:G10)-MAX(C10:G10)</f>
        <v>0</v>
      </c>
      <c r="I10" s="15"/>
      <c r="J10" s="16"/>
      <c r="K10" s="16"/>
      <c r="L10" s="16"/>
      <c r="M10" s="18"/>
      <c r="N10" s="16"/>
      <c r="O10" s="17">
        <f t="shared" ref="O10:O19" si="4">SUM(I10:N10)-MIN(I10:M10)-MAX(I10:M10)</f>
        <v>0</v>
      </c>
      <c r="P10" s="29">
        <f t="shared" ref="P10:P19" si="5">SUM(H10,O10)</f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3"/>
        <v>0</v>
      </c>
      <c r="I11" s="15"/>
      <c r="J11" s="16"/>
      <c r="K11" s="16"/>
      <c r="L11" s="16"/>
      <c r="M11" s="18"/>
      <c r="N11" s="16"/>
      <c r="O11" s="17">
        <f t="shared" si="4"/>
        <v>0</v>
      </c>
      <c r="P11" s="29">
        <f t="shared" si="5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3"/>
        <v>0</v>
      </c>
      <c r="I12" s="15"/>
      <c r="J12" s="16"/>
      <c r="K12" s="16"/>
      <c r="L12" s="16"/>
      <c r="M12" s="18"/>
      <c r="N12" s="16"/>
      <c r="O12" s="17">
        <f t="shared" si="4"/>
        <v>0</v>
      </c>
      <c r="P12" s="29">
        <f t="shared" si="5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3"/>
        <v>0</v>
      </c>
      <c r="I13" s="15"/>
      <c r="J13" s="16"/>
      <c r="K13" s="16"/>
      <c r="L13" s="16"/>
      <c r="M13" s="18"/>
      <c r="N13" s="16"/>
      <c r="O13" s="17">
        <f t="shared" si="4"/>
        <v>0</v>
      </c>
      <c r="P13" s="29">
        <f t="shared" si="5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3"/>
        <v>0</v>
      </c>
      <c r="I14" s="15"/>
      <c r="J14" s="16"/>
      <c r="K14" s="16"/>
      <c r="L14" s="16"/>
      <c r="M14" s="18"/>
      <c r="N14" s="16"/>
      <c r="O14" s="17">
        <f t="shared" si="4"/>
        <v>0</v>
      </c>
      <c r="P14" s="29">
        <f t="shared" si="5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3"/>
        <v>0</v>
      </c>
      <c r="I15" s="15"/>
      <c r="J15" s="16"/>
      <c r="K15" s="16"/>
      <c r="L15" s="16"/>
      <c r="M15" s="18"/>
      <c r="N15" s="16"/>
      <c r="O15" s="17">
        <f t="shared" si="4"/>
        <v>0</v>
      </c>
      <c r="P15" s="29">
        <f t="shared" si="5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3"/>
        <v>0</v>
      </c>
      <c r="I16" s="15"/>
      <c r="J16" s="16"/>
      <c r="K16" s="16"/>
      <c r="L16" s="16"/>
      <c r="M16" s="18"/>
      <c r="N16" s="16"/>
      <c r="O16" s="17">
        <f t="shared" si="4"/>
        <v>0</v>
      </c>
      <c r="P16" s="29">
        <f t="shared" si="5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3"/>
        <v>0</v>
      </c>
      <c r="I17" s="15"/>
      <c r="J17" s="16"/>
      <c r="K17" s="16"/>
      <c r="L17" s="16"/>
      <c r="M17" s="18"/>
      <c r="N17" s="16"/>
      <c r="O17" s="17">
        <f t="shared" si="4"/>
        <v>0</v>
      </c>
      <c r="P17" s="29">
        <f t="shared" si="5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3"/>
        <v>0</v>
      </c>
      <c r="I18" s="15"/>
      <c r="J18" s="16"/>
      <c r="K18" s="16"/>
      <c r="L18" s="16"/>
      <c r="M18" s="18"/>
      <c r="N18" s="16"/>
      <c r="O18" s="17">
        <f t="shared" si="4"/>
        <v>0</v>
      </c>
      <c r="P18" s="29">
        <f t="shared" si="5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3"/>
        <v>0</v>
      </c>
      <c r="I19" s="19"/>
      <c r="J19" s="20"/>
      <c r="K19" s="20"/>
      <c r="L19" s="20"/>
      <c r="M19" s="22"/>
      <c r="N19" s="20"/>
      <c r="O19" s="21">
        <f t="shared" si="4"/>
        <v>0</v>
      </c>
      <c r="P19" s="30">
        <f t="shared" si="5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59999389629810485"/>
  </sheetPr>
  <dimension ref="A1:P19"/>
  <sheetViews>
    <sheetView workbookViewId="0">
      <selection activeCell="B12" sqref="B12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56</v>
      </c>
      <c r="B4" s="32" t="s">
        <v>25</v>
      </c>
      <c r="C4" s="33">
        <v>7.5</v>
      </c>
      <c r="D4" s="34">
        <v>7.3</v>
      </c>
      <c r="E4" s="34">
        <v>7.4</v>
      </c>
      <c r="F4" s="34">
        <v>7.8</v>
      </c>
      <c r="G4" s="34">
        <v>7.9</v>
      </c>
      <c r="H4" s="35">
        <f>SUM(C4:G4)-MIN(C4:G4)-MAX(C4:G4)</f>
        <v>22.700000000000003</v>
      </c>
      <c r="I4" s="33">
        <v>7.6</v>
      </c>
      <c r="J4" s="34">
        <v>7.6</v>
      </c>
      <c r="K4" s="34">
        <v>7.3</v>
      </c>
      <c r="L4" s="34">
        <v>7.3</v>
      </c>
      <c r="M4" s="36">
        <v>7.1</v>
      </c>
      <c r="N4" s="34">
        <v>3.6</v>
      </c>
      <c r="O4" s="35">
        <f>SUM(I4:N4)-MIN(I4:M4)-MAX(I4:M4)</f>
        <v>25.799999999999997</v>
      </c>
      <c r="P4" s="38">
        <f>SUM(H4,O4)</f>
        <v>48.5</v>
      </c>
    </row>
    <row r="5" spans="1:16">
      <c r="A5" s="39" t="s">
        <v>51</v>
      </c>
      <c r="B5" s="40" t="s">
        <v>57</v>
      </c>
      <c r="C5" s="41">
        <v>7.2</v>
      </c>
      <c r="D5" s="42">
        <v>6.9</v>
      </c>
      <c r="E5" s="42">
        <v>7.3</v>
      </c>
      <c r="F5" s="42">
        <v>7.5</v>
      </c>
      <c r="G5" s="42">
        <v>7.9</v>
      </c>
      <c r="H5" s="43">
        <f>SUM(C5:G5)-MIN(C5:G5)-MAX(C5:G5)</f>
        <v>22.000000000000007</v>
      </c>
      <c r="I5" s="41">
        <v>7</v>
      </c>
      <c r="J5" s="42">
        <v>6.8</v>
      </c>
      <c r="K5" s="42">
        <v>6.8</v>
      </c>
      <c r="L5" s="42">
        <v>7</v>
      </c>
      <c r="M5" s="44">
        <v>6.8</v>
      </c>
      <c r="N5" s="42">
        <v>3.6</v>
      </c>
      <c r="O5" s="43">
        <f>SUM(I5:N5)-MIN(I5:M5)-MAX(I5:M5)</f>
        <v>24.2</v>
      </c>
      <c r="P5" s="46">
        <f>SUM(H5,O5)</f>
        <v>46.2</v>
      </c>
    </row>
    <row r="6" spans="1:16">
      <c r="A6" s="47"/>
      <c r="B6" s="48"/>
      <c r="C6" s="49"/>
      <c r="D6" s="50"/>
      <c r="E6" s="50"/>
      <c r="F6" s="50"/>
      <c r="G6" s="50"/>
      <c r="H6" s="51">
        <f t="shared" ref="H6:H19" si="0">SUM(C6:G6)-MIN(C6:G6)-MAX(C6:G6)</f>
        <v>0</v>
      </c>
      <c r="I6" s="49"/>
      <c r="J6" s="50"/>
      <c r="K6" s="50"/>
      <c r="L6" s="50"/>
      <c r="M6" s="52"/>
      <c r="N6" s="50"/>
      <c r="O6" s="51">
        <f t="shared" ref="O6:O19" si="1">SUM(I6:N6)-MIN(I6:M6)-MAX(I6:M6)</f>
        <v>0</v>
      </c>
      <c r="P6" s="54">
        <f t="shared" ref="P6:P19" si="2">SUM(H6,O6)</f>
        <v>0</v>
      </c>
    </row>
    <row r="7" spans="1:16">
      <c r="A7" s="13"/>
      <c r="B7" s="1"/>
      <c r="C7" s="15"/>
      <c r="D7" s="16"/>
      <c r="E7" s="16"/>
      <c r="F7" s="16"/>
      <c r="G7" s="16"/>
      <c r="H7" s="17">
        <f t="shared" si="0"/>
        <v>0</v>
      </c>
      <c r="I7" s="15"/>
      <c r="J7" s="16"/>
      <c r="K7" s="16"/>
      <c r="L7" s="16"/>
      <c r="M7" s="18"/>
      <c r="N7" s="16"/>
      <c r="O7" s="17">
        <f t="shared" si="1"/>
        <v>0</v>
      </c>
      <c r="P7" s="29">
        <f t="shared" si="2"/>
        <v>0</v>
      </c>
    </row>
    <row r="8" spans="1:16">
      <c r="A8" s="13"/>
      <c r="B8" s="1"/>
      <c r="C8" s="15"/>
      <c r="D8" s="16"/>
      <c r="E8" s="16"/>
      <c r="F8" s="16"/>
      <c r="G8" s="16"/>
      <c r="H8" s="17">
        <f t="shared" si="0"/>
        <v>0</v>
      </c>
      <c r="I8" s="15"/>
      <c r="J8" s="16"/>
      <c r="K8" s="16"/>
      <c r="L8" s="16"/>
      <c r="M8" s="18"/>
      <c r="N8" s="16"/>
      <c r="O8" s="17">
        <f t="shared" si="1"/>
        <v>0</v>
      </c>
      <c r="P8" s="29">
        <f t="shared" si="2"/>
        <v>0</v>
      </c>
    </row>
    <row r="9" spans="1:16">
      <c r="A9" s="13"/>
      <c r="B9" s="1"/>
      <c r="C9" s="15"/>
      <c r="D9" s="16"/>
      <c r="E9" s="16"/>
      <c r="F9" s="16"/>
      <c r="G9" s="16"/>
      <c r="H9" s="17">
        <f t="shared" si="0"/>
        <v>0</v>
      </c>
      <c r="I9" s="15"/>
      <c r="J9" s="16"/>
      <c r="K9" s="16"/>
      <c r="L9" s="16"/>
      <c r="M9" s="18"/>
      <c r="N9" s="16"/>
      <c r="O9" s="17">
        <f t="shared" si="1"/>
        <v>0</v>
      </c>
      <c r="P9" s="29">
        <f t="shared" si="2"/>
        <v>0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si="0"/>
        <v>0</v>
      </c>
      <c r="I10" s="15"/>
      <c r="J10" s="16"/>
      <c r="K10" s="16"/>
      <c r="L10" s="16"/>
      <c r="M10" s="18"/>
      <c r="N10" s="16"/>
      <c r="O10" s="17">
        <f t="shared" si="1"/>
        <v>0</v>
      </c>
      <c r="P10" s="29">
        <f t="shared" si="2"/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0"/>
        <v>0</v>
      </c>
      <c r="I11" s="15"/>
      <c r="J11" s="16"/>
      <c r="K11" s="16"/>
      <c r="L11" s="16"/>
      <c r="M11" s="18"/>
      <c r="N11" s="16"/>
      <c r="O11" s="17">
        <f t="shared" si="1"/>
        <v>0</v>
      </c>
      <c r="P11" s="29">
        <f t="shared" si="2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0"/>
        <v>0</v>
      </c>
      <c r="I12" s="15"/>
      <c r="J12" s="16"/>
      <c r="K12" s="16"/>
      <c r="L12" s="16"/>
      <c r="M12" s="18"/>
      <c r="N12" s="16"/>
      <c r="O12" s="17">
        <f t="shared" si="1"/>
        <v>0</v>
      </c>
      <c r="P12" s="29">
        <f t="shared" si="2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0"/>
        <v>0</v>
      </c>
      <c r="I14" s="15"/>
      <c r="J14" s="16"/>
      <c r="K14" s="16"/>
      <c r="L14" s="16"/>
      <c r="M14" s="18"/>
      <c r="N14" s="16"/>
      <c r="O14" s="17">
        <f t="shared" si="1"/>
        <v>0</v>
      </c>
      <c r="P14" s="29">
        <f t="shared" si="2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0"/>
        <v>0</v>
      </c>
      <c r="I15" s="15"/>
      <c r="J15" s="16"/>
      <c r="K15" s="16"/>
      <c r="L15" s="16"/>
      <c r="M15" s="18"/>
      <c r="N15" s="16"/>
      <c r="O15" s="17">
        <f t="shared" si="1"/>
        <v>0</v>
      </c>
      <c r="P15" s="29">
        <f t="shared" si="2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0"/>
        <v>0</v>
      </c>
      <c r="I16" s="15"/>
      <c r="J16" s="16"/>
      <c r="K16" s="16"/>
      <c r="L16" s="16"/>
      <c r="M16" s="18"/>
      <c r="N16" s="16"/>
      <c r="O16" s="17">
        <f t="shared" si="1"/>
        <v>0</v>
      </c>
      <c r="P16" s="29">
        <f t="shared" si="2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0"/>
        <v>0</v>
      </c>
      <c r="I17" s="15"/>
      <c r="J17" s="16"/>
      <c r="K17" s="16"/>
      <c r="L17" s="16"/>
      <c r="M17" s="18"/>
      <c r="N17" s="16"/>
      <c r="O17" s="17">
        <f t="shared" si="1"/>
        <v>0</v>
      </c>
      <c r="P17" s="29">
        <f t="shared" si="2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0"/>
        <v>0</v>
      </c>
      <c r="I18" s="15"/>
      <c r="J18" s="16"/>
      <c r="K18" s="16"/>
      <c r="L18" s="16"/>
      <c r="M18" s="18"/>
      <c r="N18" s="16"/>
      <c r="O18" s="17">
        <f t="shared" si="1"/>
        <v>0</v>
      </c>
      <c r="P18" s="29">
        <f t="shared" si="2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0"/>
        <v>0</v>
      </c>
      <c r="I19" s="19"/>
      <c r="J19" s="20"/>
      <c r="K19" s="20"/>
      <c r="L19" s="20"/>
      <c r="M19" s="22"/>
      <c r="N19" s="20"/>
      <c r="O19" s="21">
        <f t="shared" si="1"/>
        <v>0</v>
      </c>
      <c r="P19" s="30">
        <f t="shared" si="2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P19"/>
  <sheetViews>
    <sheetView workbookViewId="0">
      <selection activeCell="H42" sqref="H42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44</v>
      </c>
      <c r="B4" s="32" t="s">
        <v>25</v>
      </c>
      <c r="C4" s="33">
        <v>7.4</v>
      </c>
      <c r="D4" s="34">
        <v>7.8</v>
      </c>
      <c r="E4" s="34">
        <v>7.6</v>
      </c>
      <c r="F4" s="34">
        <v>7.6</v>
      </c>
      <c r="G4" s="34">
        <v>7.6</v>
      </c>
      <c r="H4" s="35">
        <f>SUM(C4:G4)-MIN(C4:G4)-MAX(C4:G4)</f>
        <v>22.8</v>
      </c>
      <c r="I4" s="33">
        <v>6.5</v>
      </c>
      <c r="J4" s="34">
        <v>6.7</v>
      </c>
      <c r="K4" s="34">
        <v>6.1</v>
      </c>
      <c r="L4" s="34">
        <v>6.1</v>
      </c>
      <c r="M4" s="36">
        <v>6.9</v>
      </c>
      <c r="N4" s="34">
        <v>3.6</v>
      </c>
      <c r="O4" s="35">
        <f>SUM(I4:N4)-MIN(I4:M4)-MAX(I4:M4)</f>
        <v>22.9</v>
      </c>
      <c r="P4" s="38">
        <f>SUM(H4,O4)</f>
        <v>45.7</v>
      </c>
    </row>
    <row r="5" spans="1:16">
      <c r="A5" s="39" t="s">
        <v>41</v>
      </c>
      <c r="B5" s="40" t="s">
        <v>24</v>
      </c>
      <c r="C5" s="41">
        <v>7</v>
      </c>
      <c r="D5" s="42">
        <v>6.9</v>
      </c>
      <c r="E5" s="42">
        <v>6.8</v>
      </c>
      <c r="F5" s="42">
        <v>6.9</v>
      </c>
      <c r="G5" s="42">
        <v>7.2</v>
      </c>
      <c r="H5" s="43">
        <f>SUM(C5:G5)-MIN(C5:G5)-MAX(C5:G5)</f>
        <v>20.800000000000004</v>
      </c>
      <c r="I5" s="41">
        <v>7</v>
      </c>
      <c r="J5" s="42">
        <v>7.1</v>
      </c>
      <c r="K5" s="42">
        <v>7</v>
      </c>
      <c r="L5" s="42">
        <v>7.3</v>
      </c>
      <c r="M5" s="44">
        <v>7.2</v>
      </c>
      <c r="N5" s="42">
        <v>2.8</v>
      </c>
      <c r="O5" s="43">
        <f>SUM(I5:N5)-MIN(I5:M5)-MAX(I5:M5)</f>
        <v>24.099999999999998</v>
      </c>
      <c r="P5" s="46">
        <f>SUM(H5,O5)</f>
        <v>44.900000000000006</v>
      </c>
    </row>
    <row r="6" spans="1:16">
      <c r="A6" s="47" t="s">
        <v>55</v>
      </c>
      <c r="B6" s="48" t="s">
        <v>25</v>
      </c>
      <c r="C6" s="49">
        <v>6.8</v>
      </c>
      <c r="D6" s="50">
        <v>6.7</v>
      </c>
      <c r="E6" s="50">
        <v>6.9</v>
      </c>
      <c r="F6" s="50">
        <v>6.6</v>
      </c>
      <c r="G6" s="50">
        <v>6.2</v>
      </c>
      <c r="H6" s="51">
        <f>SUM(C6:G6)-MIN(C6:G6)-MAX(C6:G6)</f>
        <v>20.100000000000001</v>
      </c>
      <c r="I6" s="49">
        <v>7.1</v>
      </c>
      <c r="J6" s="50">
        <v>7.1</v>
      </c>
      <c r="K6" s="50">
        <v>6.8</v>
      </c>
      <c r="L6" s="50">
        <v>6.6</v>
      </c>
      <c r="M6" s="52">
        <v>7</v>
      </c>
      <c r="N6" s="50">
        <v>2.7</v>
      </c>
      <c r="O6" s="51">
        <f>SUM(I6:N6)-MIN(I6:M6)-MAX(I6:M6)</f>
        <v>23.6</v>
      </c>
      <c r="P6" s="54">
        <f>SUM(H6,O6)</f>
        <v>43.7</v>
      </c>
    </row>
    <row r="7" spans="1:16">
      <c r="A7" s="13" t="s">
        <v>42</v>
      </c>
      <c r="B7" s="1" t="s">
        <v>24</v>
      </c>
      <c r="C7" s="15">
        <v>7.4</v>
      </c>
      <c r="D7" s="16">
        <v>7.8</v>
      </c>
      <c r="E7" s="16">
        <v>7.4</v>
      </c>
      <c r="F7" s="16">
        <v>7.6</v>
      </c>
      <c r="G7" s="16">
        <v>7</v>
      </c>
      <c r="H7" s="17">
        <f>SUM(C7:G7)-MIN(C7:G7)-MAX(C7:G7)</f>
        <v>22.400000000000002</v>
      </c>
      <c r="I7" s="15">
        <v>5.0999999999999996</v>
      </c>
      <c r="J7" s="16">
        <v>5.2</v>
      </c>
      <c r="K7" s="16">
        <v>5.3</v>
      </c>
      <c r="L7" s="16">
        <v>5.3</v>
      </c>
      <c r="M7" s="18">
        <v>5.6</v>
      </c>
      <c r="N7" s="16">
        <v>2.5</v>
      </c>
      <c r="O7" s="17">
        <f>SUM(I7:N7)-MIN(I7:M7)-MAX(I7:M7)</f>
        <v>18.299999999999997</v>
      </c>
      <c r="P7" s="29">
        <f>SUM(H7,O7)</f>
        <v>40.700000000000003</v>
      </c>
    </row>
    <row r="8" spans="1:16">
      <c r="A8" s="13" t="s">
        <v>43</v>
      </c>
      <c r="B8" s="1" t="s">
        <v>25</v>
      </c>
      <c r="C8" s="15">
        <v>6.6</v>
      </c>
      <c r="D8" s="16">
        <v>6.3</v>
      </c>
      <c r="E8" s="16">
        <v>6.1</v>
      </c>
      <c r="F8" s="16">
        <v>6.6</v>
      </c>
      <c r="G8" s="16">
        <v>6.4</v>
      </c>
      <c r="H8" s="17">
        <f>SUM(C8:G8)-MIN(C8:G8)-MAX(C8:G8)</f>
        <v>19.299999999999997</v>
      </c>
      <c r="I8" s="15">
        <v>6</v>
      </c>
      <c r="J8" s="16">
        <v>6.4</v>
      </c>
      <c r="K8" s="16">
        <v>5.9</v>
      </c>
      <c r="L8" s="16">
        <v>6</v>
      </c>
      <c r="M8" s="18">
        <v>6.1</v>
      </c>
      <c r="N8" s="16">
        <v>2.2999999999999998</v>
      </c>
      <c r="O8" s="17">
        <f>SUM(I8:N8)-MIN(I8:M8)-MAX(I8:M8)</f>
        <v>20.399999999999999</v>
      </c>
      <c r="P8" s="29">
        <f>SUM(H8,O8)</f>
        <v>39.699999999999996</v>
      </c>
    </row>
    <row r="9" spans="1:16">
      <c r="A9" s="13"/>
      <c r="B9" s="1"/>
      <c r="C9" s="15"/>
      <c r="D9" s="16"/>
      <c r="E9" s="16"/>
      <c r="F9" s="16"/>
      <c r="G9" s="16"/>
      <c r="H9" s="17">
        <f t="shared" ref="H9:H19" si="0">SUM(C9:G9)-MIN(C9:G9)-MAX(C9:G9)</f>
        <v>0</v>
      </c>
      <c r="I9" s="15"/>
      <c r="J9" s="16"/>
      <c r="K9" s="16"/>
      <c r="L9" s="16"/>
      <c r="M9" s="18"/>
      <c r="N9" s="16"/>
      <c r="O9" s="17">
        <f t="shared" ref="O9:O19" si="1">SUM(I9:N9)-MIN(I9:M9)-MAX(I9:M9)</f>
        <v>0</v>
      </c>
      <c r="P9" s="29">
        <f t="shared" ref="P9:P19" si="2">SUM(H9,O9)</f>
        <v>0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si="0"/>
        <v>0</v>
      </c>
      <c r="I10" s="15"/>
      <c r="J10" s="16"/>
      <c r="K10" s="16"/>
      <c r="L10" s="16"/>
      <c r="M10" s="18"/>
      <c r="N10" s="16"/>
      <c r="O10" s="17">
        <f t="shared" si="1"/>
        <v>0</v>
      </c>
      <c r="P10" s="29">
        <f t="shared" si="2"/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0"/>
        <v>0</v>
      </c>
      <c r="I11" s="15"/>
      <c r="J11" s="16"/>
      <c r="K11" s="16"/>
      <c r="L11" s="16"/>
      <c r="M11" s="18"/>
      <c r="N11" s="16"/>
      <c r="O11" s="17">
        <f t="shared" si="1"/>
        <v>0</v>
      </c>
      <c r="P11" s="29">
        <f t="shared" si="2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0"/>
        <v>0</v>
      </c>
      <c r="I12" s="15"/>
      <c r="J12" s="16"/>
      <c r="K12" s="16"/>
      <c r="L12" s="16"/>
      <c r="M12" s="18"/>
      <c r="N12" s="16"/>
      <c r="O12" s="17">
        <f t="shared" si="1"/>
        <v>0</v>
      </c>
      <c r="P12" s="29">
        <f t="shared" si="2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0"/>
        <v>0</v>
      </c>
      <c r="I14" s="15"/>
      <c r="J14" s="16"/>
      <c r="K14" s="16"/>
      <c r="L14" s="16"/>
      <c r="M14" s="18"/>
      <c r="N14" s="16"/>
      <c r="O14" s="17">
        <f t="shared" si="1"/>
        <v>0</v>
      </c>
      <c r="P14" s="29">
        <f t="shared" si="2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0"/>
        <v>0</v>
      </c>
      <c r="I15" s="15"/>
      <c r="J15" s="16"/>
      <c r="K15" s="16"/>
      <c r="L15" s="16"/>
      <c r="M15" s="18"/>
      <c r="N15" s="16"/>
      <c r="O15" s="17">
        <f t="shared" si="1"/>
        <v>0</v>
      </c>
      <c r="P15" s="29">
        <f t="shared" si="2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0"/>
        <v>0</v>
      </c>
      <c r="I16" s="15"/>
      <c r="J16" s="16"/>
      <c r="K16" s="16"/>
      <c r="L16" s="16"/>
      <c r="M16" s="18"/>
      <c r="N16" s="16"/>
      <c r="O16" s="17">
        <f t="shared" si="1"/>
        <v>0</v>
      </c>
      <c r="P16" s="29">
        <f t="shared" si="2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0"/>
        <v>0</v>
      </c>
      <c r="I17" s="15"/>
      <c r="J17" s="16"/>
      <c r="K17" s="16"/>
      <c r="L17" s="16"/>
      <c r="M17" s="18"/>
      <c r="N17" s="16"/>
      <c r="O17" s="17">
        <f t="shared" si="1"/>
        <v>0</v>
      </c>
      <c r="P17" s="29">
        <f t="shared" si="2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0"/>
        <v>0</v>
      </c>
      <c r="I18" s="15"/>
      <c r="J18" s="16"/>
      <c r="K18" s="16"/>
      <c r="L18" s="16"/>
      <c r="M18" s="18"/>
      <c r="N18" s="16"/>
      <c r="O18" s="17">
        <f t="shared" si="1"/>
        <v>0</v>
      </c>
      <c r="P18" s="29">
        <f t="shared" si="2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0"/>
        <v>0</v>
      </c>
      <c r="I19" s="19"/>
      <c r="J19" s="20"/>
      <c r="K19" s="20"/>
      <c r="L19" s="20"/>
      <c r="M19" s="22"/>
      <c r="N19" s="20"/>
      <c r="O19" s="21">
        <f t="shared" si="1"/>
        <v>0</v>
      </c>
      <c r="P19" s="30">
        <f t="shared" si="2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theme="5" tint="0.59999389629810485"/>
  </sheetPr>
  <dimension ref="A1:P19"/>
  <sheetViews>
    <sheetView workbookViewId="0">
      <selection activeCell="G13" sqref="G13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45</v>
      </c>
      <c r="B4" s="32" t="s">
        <v>25</v>
      </c>
      <c r="C4" s="33">
        <v>7</v>
      </c>
      <c r="D4" s="34">
        <v>6.8</v>
      </c>
      <c r="E4" s="34">
        <v>6.7</v>
      </c>
      <c r="F4" s="34">
        <v>6.5</v>
      </c>
      <c r="G4" s="34">
        <v>6.4</v>
      </c>
      <c r="H4" s="35">
        <f>SUM(C4:G4)-MIN(C4:G4)-MAX(C4:G4)</f>
        <v>20</v>
      </c>
      <c r="I4" s="33">
        <v>6.5</v>
      </c>
      <c r="J4" s="34">
        <v>6.8</v>
      </c>
      <c r="K4" s="34">
        <v>6.5</v>
      </c>
      <c r="L4" s="34">
        <v>6.6</v>
      </c>
      <c r="M4" s="36">
        <v>6.4</v>
      </c>
      <c r="N4" s="34">
        <v>5.6</v>
      </c>
      <c r="O4" s="35">
        <f>SUM(I4:N4)-MIN(I4:M4)-MAX(I4:M4)</f>
        <v>25.2</v>
      </c>
      <c r="P4" s="38">
        <f>SUM(H4,O4)</f>
        <v>45.2</v>
      </c>
    </row>
    <row r="5" spans="1:16">
      <c r="A5" s="39" t="s">
        <v>52</v>
      </c>
      <c r="B5" s="40" t="s">
        <v>40</v>
      </c>
      <c r="C5" s="41">
        <v>0.4</v>
      </c>
      <c r="D5" s="42">
        <v>0.5</v>
      </c>
      <c r="E5" s="42">
        <v>0.2</v>
      </c>
      <c r="F5" s="42">
        <v>0.6</v>
      </c>
      <c r="G5" s="42">
        <v>0.4</v>
      </c>
      <c r="H5" s="43">
        <f>SUM(C5:G5)-MIN(C5:G5)-MAX(C5:G5)</f>
        <v>1.3000000000000003</v>
      </c>
      <c r="I5" s="41">
        <v>6.7</v>
      </c>
      <c r="J5" s="42">
        <v>6.6</v>
      </c>
      <c r="K5" s="42">
        <v>6.8</v>
      </c>
      <c r="L5" s="42">
        <v>7</v>
      </c>
      <c r="M5" s="44">
        <v>7.2</v>
      </c>
      <c r="N5" s="42">
        <v>1.5</v>
      </c>
      <c r="O5" s="43">
        <f>SUM(I5:N5)-MIN(I5:M5)-MAX(I5:M5)</f>
        <v>22.000000000000004</v>
      </c>
      <c r="P5" s="46">
        <f>SUM(H5,O5)</f>
        <v>23.300000000000004</v>
      </c>
    </row>
    <row r="6" spans="1:16">
      <c r="A6" s="47"/>
      <c r="B6" s="48"/>
      <c r="C6" s="49"/>
      <c r="D6" s="50"/>
      <c r="E6" s="50"/>
      <c r="F6" s="50"/>
      <c r="G6" s="50"/>
      <c r="H6" s="51">
        <f>SUM(C6:G6)-MIN(C6:G6)-MAX(C6:G6)</f>
        <v>0</v>
      </c>
      <c r="I6" s="49"/>
      <c r="J6" s="50"/>
      <c r="K6" s="50"/>
      <c r="L6" s="50"/>
      <c r="M6" s="52"/>
      <c r="N6" s="50"/>
      <c r="O6" s="51">
        <f>SUM(I6:N6)-MIN(I6:M6)-MAX(I6:M6)</f>
        <v>0</v>
      </c>
      <c r="P6" s="54">
        <f>SUM(H6,O6)</f>
        <v>0</v>
      </c>
    </row>
    <row r="7" spans="1:16">
      <c r="A7" s="13"/>
      <c r="B7" s="1"/>
      <c r="C7" s="15"/>
      <c r="D7" s="16"/>
      <c r="E7" s="16"/>
      <c r="F7" s="16"/>
      <c r="G7" s="16"/>
      <c r="H7" s="17">
        <f t="shared" ref="H7:H19" si="0">SUM(C7:G7)-MIN(C7:G7)-MAX(C7:G7)</f>
        <v>0</v>
      </c>
      <c r="I7" s="15"/>
      <c r="J7" s="16"/>
      <c r="K7" s="16"/>
      <c r="L7" s="16"/>
      <c r="M7" s="18"/>
      <c r="N7" s="16"/>
      <c r="O7" s="17">
        <f t="shared" ref="O7:O19" si="1">SUM(I7:N7)-MIN(I7:M7)-MAX(I7:M7)</f>
        <v>0</v>
      </c>
      <c r="P7" s="29">
        <f t="shared" ref="P7:P19" si="2">SUM(H7,O7)</f>
        <v>0</v>
      </c>
    </row>
    <row r="8" spans="1:16">
      <c r="A8" s="13"/>
      <c r="B8" s="1"/>
      <c r="C8" s="15"/>
      <c r="D8" s="16"/>
      <c r="E8" s="16"/>
      <c r="F8" s="16"/>
      <c r="G8" s="16"/>
      <c r="H8" s="17">
        <f t="shared" si="0"/>
        <v>0</v>
      </c>
      <c r="I8" s="15"/>
      <c r="J8" s="16"/>
      <c r="K8" s="16"/>
      <c r="L8" s="16"/>
      <c r="M8" s="18"/>
      <c r="N8" s="16"/>
      <c r="O8" s="17">
        <f t="shared" si="1"/>
        <v>0</v>
      </c>
      <c r="P8" s="29">
        <f t="shared" si="2"/>
        <v>0</v>
      </c>
    </row>
    <row r="9" spans="1:16">
      <c r="A9" s="13"/>
      <c r="B9" s="1"/>
      <c r="C9" s="15"/>
      <c r="D9" s="16"/>
      <c r="E9" s="16"/>
      <c r="F9" s="16"/>
      <c r="G9" s="16"/>
      <c r="H9" s="17">
        <f t="shared" si="0"/>
        <v>0</v>
      </c>
      <c r="I9" s="15"/>
      <c r="J9" s="16"/>
      <c r="K9" s="16"/>
      <c r="L9" s="16"/>
      <c r="M9" s="18"/>
      <c r="N9" s="16"/>
      <c r="O9" s="17">
        <f t="shared" si="1"/>
        <v>0</v>
      </c>
      <c r="P9" s="29">
        <f t="shared" si="2"/>
        <v>0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si="0"/>
        <v>0</v>
      </c>
      <c r="I10" s="15"/>
      <c r="J10" s="16"/>
      <c r="K10" s="16"/>
      <c r="L10" s="16"/>
      <c r="M10" s="18"/>
      <c r="N10" s="16"/>
      <c r="O10" s="17">
        <f t="shared" si="1"/>
        <v>0</v>
      </c>
      <c r="P10" s="29">
        <f t="shared" si="2"/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0"/>
        <v>0</v>
      </c>
      <c r="I11" s="15"/>
      <c r="J11" s="16"/>
      <c r="K11" s="16"/>
      <c r="L11" s="16"/>
      <c r="M11" s="18"/>
      <c r="N11" s="16"/>
      <c r="O11" s="17">
        <f t="shared" si="1"/>
        <v>0</v>
      </c>
      <c r="P11" s="29">
        <f t="shared" si="2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0"/>
        <v>0</v>
      </c>
      <c r="I12" s="15"/>
      <c r="J12" s="16"/>
      <c r="K12" s="16"/>
      <c r="L12" s="16"/>
      <c r="M12" s="18"/>
      <c r="N12" s="16"/>
      <c r="O12" s="17">
        <f t="shared" si="1"/>
        <v>0</v>
      </c>
      <c r="P12" s="29">
        <f t="shared" si="2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0"/>
        <v>0</v>
      </c>
      <c r="I14" s="15"/>
      <c r="J14" s="16"/>
      <c r="K14" s="16"/>
      <c r="L14" s="16"/>
      <c r="M14" s="18"/>
      <c r="N14" s="16"/>
      <c r="O14" s="17">
        <f t="shared" si="1"/>
        <v>0</v>
      </c>
      <c r="P14" s="29">
        <f t="shared" si="2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0"/>
        <v>0</v>
      </c>
      <c r="I15" s="15"/>
      <c r="J15" s="16"/>
      <c r="K15" s="16"/>
      <c r="L15" s="16"/>
      <c r="M15" s="18"/>
      <c r="N15" s="16"/>
      <c r="O15" s="17">
        <f t="shared" si="1"/>
        <v>0</v>
      </c>
      <c r="P15" s="29">
        <f t="shared" si="2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0"/>
        <v>0</v>
      </c>
      <c r="I16" s="15"/>
      <c r="J16" s="16"/>
      <c r="K16" s="16"/>
      <c r="L16" s="16"/>
      <c r="M16" s="18"/>
      <c r="N16" s="16"/>
      <c r="O16" s="17">
        <f t="shared" si="1"/>
        <v>0</v>
      </c>
      <c r="P16" s="29">
        <f t="shared" si="2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0"/>
        <v>0</v>
      </c>
      <c r="I17" s="15"/>
      <c r="J17" s="16"/>
      <c r="K17" s="16"/>
      <c r="L17" s="16"/>
      <c r="M17" s="18"/>
      <c r="N17" s="16"/>
      <c r="O17" s="17">
        <f t="shared" si="1"/>
        <v>0</v>
      </c>
      <c r="P17" s="29">
        <f t="shared" si="2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0"/>
        <v>0</v>
      </c>
      <c r="I18" s="15"/>
      <c r="J18" s="16"/>
      <c r="K18" s="16"/>
      <c r="L18" s="16"/>
      <c r="M18" s="18"/>
      <c r="N18" s="16"/>
      <c r="O18" s="17">
        <f t="shared" si="1"/>
        <v>0</v>
      </c>
      <c r="P18" s="29">
        <f t="shared" si="2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0"/>
        <v>0</v>
      </c>
      <c r="I19" s="19"/>
      <c r="J19" s="20"/>
      <c r="K19" s="20"/>
      <c r="L19" s="20"/>
      <c r="M19" s="22"/>
      <c r="N19" s="20"/>
      <c r="O19" s="21">
        <f t="shared" si="1"/>
        <v>0</v>
      </c>
      <c r="P19" s="30">
        <f t="shared" si="2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rgb="FF00B0F0"/>
  </sheetPr>
  <dimension ref="A1:P19"/>
  <sheetViews>
    <sheetView workbookViewId="0">
      <selection activeCell="B26" sqref="B26"/>
    </sheetView>
  </sheetViews>
  <sheetFormatPr defaultColWidth="8.85546875" defaultRowHeight="15"/>
  <cols>
    <col min="1" max="1" width="22.140625" customWidth="1"/>
    <col min="2" max="2" width="9.140625" customWidth="1"/>
  </cols>
  <sheetData>
    <row r="1" spans="1:16" ht="26.25">
      <c r="A1" s="61" t="s">
        <v>1</v>
      </c>
      <c r="B1" s="62"/>
      <c r="C1" s="58" t="s">
        <v>2</v>
      </c>
      <c r="D1" s="59"/>
      <c r="E1" s="59"/>
      <c r="F1" s="59"/>
      <c r="G1" s="59"/>
      <c r="H1" s="60"/>
      <c r="I1" s="61" t="s">
        <v>3</v>
      </c>
      <c r="J1" s="58"/>
      <c r="K1" s="58"/>
      <c r="L1" s="58"/>
      <c r="M1" s="58"/>
      <c r="N1" s="58"/>
      <c r="O1" s="62"/>
      <c r="P1" s="4" t="s">
        <v>4</v>
      </c>
    </row>
    <row r="2" spans="1:16">
      <c r="A2" s="24" t="s">
        <v>6</v>
      </c>
      <c r="B2" s="25" t="s">
        <v>7</v>
      </c>
      <c r="C2" s="56" t="s">
        <v>0</v>
      </c>
      <c r="D2" s="56"/>
      <c r="E2" s="56"/>
      <c r="F2" s="56"/>
      <c r="G2" s="57"/>
      <c r="H2" s="10" t="s">
        <v>4</v>
      </c>
      <c r="I2" s="55" t="s">
        <v>0</v>
      </c>
      <c r="J2" s="56"/>
      <c r="K2" s="56"/>
      <c r="L2" s="56"/>
      <c r="M2" s="57"/>
      <c r="N2" s="7" t="s">
        <v>5</v>
      </c>
      <c r="O2" s="10" t="s">
        <v>4</v>
      </c>
      <c r="P2" s="5"/>
    </row>
    <row r="3" spans="1:16" ht="15.75" thickBot="1">
      <c r="A3" s="11"/>
      <c r="B3" s="26"/>
      <c r="C3" s="23">
        <v>1</v>
      </c>
      <c r="D3" s="6">
        <v>2</v>
      </c>
      <c r="E3" s="6">
        <v>3</v>
      </c>
      <c r="F3" s="6">
        <v>4</v>
      </c>
      <c r="G3" s="6">
        <v>5</v>
      </c>
      <c r="H3" s="12"/>
      <c r="I3" s="11">
        <v>1</v>
      </c>
      <c r="J3" s="6">
        <v>2</v>
      </c>
      <c r="K3" s="6">
        <v>3</v>
      </c>
      <c r="L3" s="6">
        <v>4</v>
      </c>
      <c r="M3" s="9">
        <v>5</v>
      </c>
      <c r="N3" s="8"/>
      <c r="O3" s="12"/>
      <c r="P3" s="3"/>
    </row>
    <row r="4" spans="1:16">
      <c r="A4" s="31" t="s">
        <v>50</v>
      </c>
      <c r="B4" s="32" t="s">
        <v>40</v>
      </c>
      <c r="C4" s="33">
        <v>7.4</v>
      </c>
      <c r="D4" s="34">
        <v>7.6</v>
      </c>
      <c r="E4" s="34">
        <v>7.7</v>
      </c>
      <c r="F4" s="34">
        <v>7.8</v>
      </c>
      <c r="G4" s="34">
        <v>7.9</v>
      </c>
      <c r="H4" s="35">
        <f>SUM(C4:G4)-MIN(C4:G4)-MAX(C4:G4)</f>
        <v>23.1</v>
      </c>
      <c r="I4" s="33">
        <v>7</v>
      </c>
      <c r="J4" s="34">
        <v>7.3</v>
      </c>
      <c r="K4" s="34">
        <v>7.2</v>
      </c>
      <c r="L4" s="34">
        <v>7.2</v>
      </c>
      <c r="M4" s="36">
        <v>7</v>
      </c>
      <c r="N4" s="34">
        <v>8.4</v>
      </c>
      <c r="O4" s="35">
        <f>SUM(I4:N4)-MIN(I4:M4)-MAX(I4:M4)</f>
        <v>29.8</v>
      </c>
      <c r="P4" s="38">
        <f>SUM(H4,O4)</f>
        <v>52.900000000000006</v>
      </c>
    </row>
    <row r="5" spans="1:16">
      <c r="A5" s="39" t="s">
        <v>47</v>
      </c>
      <c r="B5" s="40" t="s">
        <v>24</v>
      </c>
      <c r="C5" s="41">
        <v>7.2</v>
      </c>
      <c r="D5" s="42">
        <v>7.1</v>
      </c>
      <c r="E5" s="42">
        <v>7.2</v>
      </c>
      <c r="F5" s="42">
        <v>7.3</v>
      </c>
      <c r="G5" s="42">
        <v>7.5</v>
      </c>
      <c r="H5" s="43">
        <f>SUM(C5:G5)-MIN(C5:G5)-MAX(C5:G5)</f>
        <v>21.699999999999996</v>
      </c>
      <c r="I5" s="41">
        <v>6.9</v>
      </c>
      <c r="J5" s="42">
        <v>6.9</v>
      </c>
      <c r="K5" s="42">
        <v>6.8</v>
      </c>
      <c r="L5" s="42">
        <v>6.7</v>
      </c>
      <c r="M5" s="44">
        <v>6.5</v>
      </c>
      <c r="N5" s="42">
        <v>6.4</v>
      </c>
      <c r="O5" s="43">
        <f>SUM(I5:N5)-MIN(I5:M5)-MAX(I5:M5)</f>
        <v>26.799999999999997</v>
      </c>
      <c r="P5" s="46">
        <f>SUM(H5,O5)</f>
        <v>48.499999999999993</v>
      </c>
    </row>
    <row r="6" spans="1:16">
      <c r="A6" s="47" t="s">
        <v>46</v>
      </c>
      <c r="B6" s="48" t="s">
        <v>26</v>
      </c>
      <c r="C6" s="49">
        <v>6.4</v>
      </c>
      <c r="D6" s="50">
        <v>6.3</v>
      </c>
      <c r="E6" s="50">
        <v>6.5</v>
      </c>
      <c r="F6" s="50">
        <v>6.5</v>
      </c>
      <c r="G6" s="50">
        <v>6.4</v>
      </c>
      <c r="H6" s="51">
        <f>SUM(C6:G6)-MIN(C6:G6)-MAX(C6:G6)</f>
        <v>19.3</v>
      </c>
      <c r="I6" s="49">
        <v>6.8</v>
      </c>
      <c r="J6" s="50">
        <v>6.7</v>
      </c>
      <c r="K6" s="50">
        <v>6.8</v>
      </c>
      <c r="L6" s="50">
        <v>6.3</v>
      </c>
      <c r="M6" s="52">
        <v>6.5</v>
      </c>
      <c r="N6" s="50">
        <v>5.8</v>
      </c>
      <c r="O6" s="51">
        <f>SUM(I6:N6)-MIN(I6:M6)-MAX(I6:M6)</f>
        <v>25.8</v>
      </c>
      <c r="P6" s="54">
        <f>SUM(H6,O6)</f>
        <v>45.1</v>
      </c>
    </row>
    <row r="7" spans="1:16">
      <c r="A7" s="13" t="s">
        <v>48</v>
      </c>
      <c r="B7" s="1" t="s">
        <v>25</v>
      </c>
      <c r="C7" s="15">
        <v>4.3</v>
      </c>
      <c r="D7" s="16">
        <v>4</v>
      </c>
      <c r="E7" s="16">
        <v>4.2</v>
      </c>
      <c r="F7" s="16">
        <v>4.3</v>
      </c>
      <c r="G7" s="16">
        <v>4.4000000000000004</v>
      </c>
      <c r="H7" s="17">
        <f>SUM(C7:G7)-MIN(C7:G7)-MAX(C7:G7)</f>
        <v>12.800000000000002</v>
      </c>
      <c r="I7" s="15">
        <v>6.4</v>
      </c>
      <c r="J7" s="16">
        <v>6.9</v>
      </c>
      <c r="K7" s="16">
        <v>7.2</v>
      </c>
      <c r="L7" s="16">
        <v>7.1</v>
      </c>
      <c r="M7" s="18">
        <v>6.8</v>
      </c>
      <c r="N7" s="16">
        <v>5.7</v>
      </c>
      <c r="O7" s="17">
        <f>SUM(I7:N7)-MIN(I7:M7)-MAX(I7:M7)</f>
        <v>26.500000000000004</v>
      </c>
      <c r="P7" s="29">
        <f>SUM(H7,O7)</f>
        <v>39.300000000000004</v>
      </c>
    </row>
    <row r="8" spans="1:16">
      <c r="A8" s="13" t="s">
        <v>49</v>
      </c>
      <c r="B8" s="1" t="s">
        <v>40</v>
      </c>
      <c r="C8" s="15">
        <v>5</v>
      </c>
      <c r="D8" s="16">
        <v>5.3</v>
      </c>
      <c r="E8" s="16">
        <v>5</v>
      </c>
      <c r="F8" s="16">
        <v>5.2</v>
      </c>
      <c r="G8" s="16">
        <v>5.4</v>
      </c>
      <c r="H8" s="17">
        <f>SUM(C8:G8)-MIN(C8:G8)-MAX(C8:G8)</f>
        <v>15.499999999999998</v>
      </c>
      <c r="I8" s="15">
        <v>5.4</v>
      </c>
      <c r="J8" s="16">
        <v>5.5</v>
      </c>
      <c r="K8" s="16">
        <v>5.5</v>
      </c>
      <c r="L8" s="16">
        <v>5.2</v>
      </c>
      <c r="M8" s="18">
        <v>5.4</v>
      </c>
      <c r="N8" s="16">
        <v>3.3</v>
      </c>
      <c r="O8" s="17">
        <f>SUM(I8:N8)-MIN(I8:M8)-MAX(I8:M8)</f>
        <v>19.600000000000001</v>
      </c>
      <c r="P8" s="29">
        <f>SUM(H8,O8)</f>
        <v>35.1</v>
      </c>
    </row>
    <row r="9" spans="1:16">
      <c r="A9" s="13"/>
      <c r="B9" s="1"/>
      <c r="C9" s="15"/>
      <c r="D9" s="16"/>
      <c r="E9" s="16"/>
      <c r="F9" s="16"/>
      <c r="G9" s="16"/>
      <c r="H9" s="17">
        <f t="shared" ref="H9:H19" si="0">SUM(C9:G9)-MIN(C9:G9)-MAX(C9:G9)</f>
        <v>0</v>
      </c>
      <c r="I9" s="15"/>
      <c r="J9" s="16"/>
      <c r="K9" s="16"/>
      <c r="L9" s="16"/>
      <c r="M9" s="18"/>
      <c r="N9" s="16"/>
      <c r="O9" s="17">
        <f t="shared" ref="O9:O19" si="1">SUM(I9:N9)-MIN(I9:M9)-MAX(I9:M9)</f>
        <v>0</v>
      </c>
      <c r="P9" s="29">
        <f t="shared" ref="P9:P19" si="2">SUM(H9,O9)</f>
        <v>0</v>
      </c>
    </row>
    <row r="10" spans="1:16">
      <c r="A10" s="13"/>
      <c r="B10" s="1"/>
      <c r="C10" s="15"/>
      <c r="D10" s="16"/>
      <c r="E10" s="16"/>
      <c r="F10" s="16"/>
      <c r="G10" s="16"/>
      <c r="H10" s="17">
        <f t="shared" si="0"/>
        <v>0</v>
      </c>
      <c r="I10" s="15"/>
      <c r="J10" s="16"/>
      <c r="K10" s="16"/>
      <c r="L10" s="16"/>
      <c r="M10" s="18"/>
      <c r="N10" s="16"/>
      <c r="O10" s="17">
        <f t="shared" si="1"/>
        <v>0</v>
      </c>
      <c r="P10" s="29">
        <f t="shared" si="2"/>
        <v>0</v>
      </c>
    </row>
    <row r="11" spans="1:16">
      <c r="A11" s="13"/>
      <c r="B11" s="1"/>
      <c r="C11" s="15"/>
      <c r="D11" s="16"/>
      <c r="E11" s="16"/>
      <c r="F11" s="16"/>
      <c r="G11" s="16"/>
      <c r="H11" s="17">
        <f t="shared" si="0"/>
        <v>0</v>
      </c>
      <c r="I11" s="15"/>
      <c r="J11" s="16"/>
      <c r="K11" s="16"/>
      <c r="L11" s="16"/>
      <c r="M11" s="18"/>
      <c r="N11" s="16"/>
      <c r="O11" s="17">
        <f t="shared" si="1"/>
        <v>0</v>
      </c>
      <c r="P11" s="29">
        <f t="shared" si="2"/>
        <v>0</v>
      </c>
    </row>
    <row r="12" spans="1:16">
      <c r="A12" s="13"/>
      <c r="B12" s="1"/>
      <c r="C12" s="15"/>
      <c r="D12" s="16"/>
      <c r="E12" s="16"/>
      <c r="F12" s="16"/>
      <c r="G12" s="16"/>
      <c r="H12" s="17">
        <f t="shared" si="0"/>
        <v>0</v>
      </c>
      <c r="I12" s="15"/>
      <c r="J12" s="16"/>
      <c r="K12" s="16"/>
      <c r="L12" s="16"/>
      <c r="M12" s="18"/>
      <c r="N12" s="16"/>
      <c r="O12" s="17">
        <f t="shared" si="1"/>
        <v>0</v>
      </c>
      <c r="P12" s="29">
        <f t="shared" si="2"/>
        <v>0</v>
      </c>
    </row>
    <row r="13" spans="1:16">
      <c r="A13" s="13"/>
      <c r="B13" s="1"/>
      <c r="C13" s="15"/>
      <c r="D13" s="16"/>
      <c r="E13" s="16"/>
      <c r="F13" s="16"/>
      <c r="G13" s="16"/>
      <c r="H13" s="17">
        <f t="shared" si="0"/>
        <v>0</v>
      </c>
      <c r="I13" s="15"/>
      <c r="J13" s="16"/>
      <c r="K13" s="16"/>
      <c r="L13" s="16"/>
      <c r="M13" s="18"/>
      <c r="N13" s="16"/>
      <c r="O13" s="17">
        <f t="shared" si="1"/>
        <v>0</v>
      </c>
      <c r="P13" s="29">
        <f t="shared" si="2"/>
        <v>0</v>
      </c>
    </row>
    <row r="14" spans="1:16">
      <c r="A14" s="13"/>
      <c r="B14" s="1"/>
      <c r="C14" s="15"/>
      <c r="D14" s="16"/>
      <c r="E14" s="16"/>
      <c r="F14" s="16"/>
      <c r="G14" s="16"/>
      <c r="H14" s="17">
        <f t="shared" si="0"/>
        <v>0</v>
      </c>
      <c r="I14" s="15"/>
      <c r="J14" s="16"/>
      <c r="K14" s="16"/>
      <c r="L14" s="16"/>
      <c r="M14" s="18"/>
      <c r="N14" s="16"/>
      <c r="O14" s="17">
        <f t="shared" si="1"/>
        <v>0</v>
      </c>
      <c r="P14" s="29">
        <f t="shared" si="2"/>
        <v>0</v>
      </c>
    </row>
    <row r="15" spans="1:16">
      <c r="A15" s="13"/>
      <c r="B15" s="1"/>
      <c r="C15" s="15"/>
      <c r="D15" s="16"/>
      <c r="E15" s="16"/>
      <c r="F15" s="16"/>
      <c r="G15" s="16"/>
      <c r="H15" s="17">
        <f t="shared" si="0"/>
        <v>0</v>
      </c>
      <c r="I15" s="15"/>
      <c r="J15" s="16"/>
      <c r="K15" s="16"/>
      <c r="L15" s="16"/>
      <c r="M15" s="18"/>
      <c r="N15" s="16"/>
      <c r="O15" s="17">
        <f t="shared" si="1"/>
        <v>0</v>
      </c>
      <c r="P15" s="29">
        <f t="shared" si="2"/>
        <v>0</v>
      </c>
    </row>
    <row r="16" spans="1:16">
      <c r="A16" s="13"/>
      <c r="B16" s="1"/>
      <c r="C16" s="15"/>
      <c r="D16" s="16"/>
      <c r="E16" s="16"/>
      <c r="F16" s="16"/>
      <c r="G16" s="16"/>
      <c r="H16" s="17">
        <f t="shared" si="0"/>
        <v>0</v>
      </c>
      <c r="I16" s="15"/>
      <c r="J16" s="16"/>
      <c r="K16" s="16"/>
      <c r="L16" s="16"/>
      <c r="M16" s="18"/>
      <c r="N16" s="16"/>
      <c r="O16" s="17">
        <f t="shared" si="1"/>
        <v>0</v>
      </c>
      <c r="P16" s="29">
        <f t="shared" si="2"/>
        <v>0</v>
      </c>
    </row>
    <row r="17" spans="1:16">
      <c r="A17" s="13"/>
      <c r="B17" s="1"/>
      <c r="C17" s="15"/>
      <c r="D17" s="16"/>
      <c r="E17" s="16"/>
      <c r="F17" s="16"/>
      <c r="G17" s="16"/>
      <c r="H17" s="17">
        <f t="shared" si="0"/>
        <v>0</v>
      </c>
      <c r="I17" s="15"/>
      <c r="J17" s="16"/>
      <c r="K17" s="16"/>
      <c r="L17" s="16"/>
      <c r="M17" s="18"/>
      <c r="N17" s="16"/>
      <c r="O17" s="17">
        <f t="shared" si="1"/>
        <v>0</v>
      </c>
      <c r="P17" s="29">
        <f t="shared" si="2"/>
        <v>0</v>
      </c>
    </row>
    <row r="18" spans="1:16">
      <c r="A18" s="13"/>
      <c r="B18" s="1"/>
      <c r="C18" s="15"/>
      <c r="D18" s="16"/>
      <c r="E18" s="16"/>
      <c r="F18" s="16"/>
      <c r="G18" s="16"/>
      <c r="H18" s="17">
        <f t="shared" si="0"/>
        <v>0</v>
      </c>
      <c r="I18" s="15"/>
      <c r="J18" s="16"/>
      <c r="K18" s="16"/>
      <c r="L18" s="16"/>
      <c r="M18" s="18"/>
      <c r="N18" s="16"/>
      <c r="O18" s="17">
        <f t="shared" si="1"/>
        <v>0</v>
      </c>
      <c r="P18" s="29">
        <f t="shared" si="2"/>
        <v>0</v>
      </c>
    </row>
    <row r="19" spans="1:16" ht="15.75" thickBot="1">
      <c r="A19" s="14"/>
      <c r="B19" s="2"/>
      <c r="C19" s="19"/>
      <c r="D19" s="20"/>
      <c r="E19" s="20"/>
      <c r="F19" s="20"/>
      <c r="G19" s="20"/>
      <c r="H19" s="21">
        <f t="shared" si="0"/>
        <v>0</v>
      </c>
      <c r="I19" s="19"/>
      <c r="J19" s="20"/>
      <c r="K19" s="20"/>
      <c r="L19" s="20"/>
      <c r="M19" s="22"/>
      <c r="N19" s="20"/>
      <c r="O19" s="21">
        <f t="shared" si="1"/>
        <v>0</v>
      </c>
      <c r="P19" s="30">
        <f t="shared" si="2"/>
        <v>0</v>
      </c>
    </row>
  </sheetData>
  <mergeCells count="5">
    <mergeCell ref="C1:H1"/>
    <mergeCell ref="I1:O1"/>
    <mergeCell ref="C2:G2"/>
    <mergeCell ref="I2:M2"/>
    <mergeCell ref="A1:B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Novice Ladies</vt:lpstr>
      <vt:lpstr>Novice Men</vt:lpstr>
      <vt:lpstr>Intermediate Ladies</vt:lpstr>
      <vt:lpstr>Intermediate Men</vt:lpstr>
      <vt:lpstr>Advanced Ladies</vt:lpstr>
      <vt:lpstr>Advanced Men</vt:lpstr>
      <vt:lpstr>Elite Ladies</vt:lpstr>
      <vt:lpstr>Elite Men</vt:lpstr>
    </vt:vector>
  </TitlesOfParts>
  <Company>University College Cork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Engineering</dc:creator>
  <cp:lastModifiedBy>Oliwier</cp:lastModifiedBy>
  <dcterms:created xsi:type="dcterms:W3CDTF">2014-10-16T10:40:15Z</dcterms:created>
  <dcterms:modified xsi:type="dcterms:W3CDTF">2014-10-26T19:13:55Z</dcterms:modified>
</cp:coreProperties>
</file>